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Q9" i="1" l="1"/>
  <c r="Q13" i="1"/>
  <c r="Q10" i="1"/>
  <c r="Q11" i="1"/>
  <c r="M9" i="1"/>
  <c r="G11" i="1"/>
  <c r="G10" i="1"/>
  <c r="I10" i="1"/>
  <c r="I11" i="1"/>
  <c r="I13" i="1"/>
  <c r="I9" i="1"/>
  <c r="E9" i="1"/>
  <c r="M13" i="1"/>
  <c r="M11" i="1"/>
  <c r="M10" i="1"/>
  <c r="O13" i="1"/>
  <c r="O11" i="1"/>
  <c r="O10" i="1"/>
  <c r="K11" i="1"/>
  <c r="K10" i="1"/>
  <c r="K13" i="1"/>
  <c r="G13" i="1"/>
  <c r="F9" i="1" l="1"/>
  <c r="D10" i="1"/>
  <c r="C10" i="1"/>
  <c r="E10" i="1" l="1"/>
  <c r="C9" i="1"/>
  <c r="E11" i="1"/>
  <c r="E13" i="1"/>
  <c r="O9" i="1"/>
  <c r="N9" i="1"/>
  <c r="N14" i="1" s="1"/>
  <c r="K9" i="1"/>
  <c r="J9" i="1"/>
  <c r="G9" i="1"/>
  <c r="F14" i="1"/>
  <c r="D9" i="1"/>
  <c r="D14" i="1" s="1"/>
  <c r="C14" i="1" l="1"/>
</calcChain>
</file>

<file path=xl/sharedStrings.xml><?xml version="1.0" encoding="utf-8"?>
<sst xmlns="http://schemas.openxmlformats.org/spreadsheetml/2006/main" count="62" uniqueCount="35">
  <si>
    <t>№ п/п</t>
  </si>
  <si>
    <t>Показатели</t>
  </si>
  <si>
    <t>Сумма, рублей</t>
  </si>
  <si>
    <t>2016 год</t>
  </si>
  <si>
    <t>2017 год</t>
  </si>
  <si>
    <t xml:space="preserve">
уточненный план на 1 ноября</t>
  </si>
  <si>
    <t>всего</t>
  </si>
  <si>
    <t>в том числе:</t>
  </si>
  <si>
    <t>темп роста к 2016 году</t>
  </si>
  <si>
    <t>по действующим обязательствам</t>
  </si>
  <si>
    <t>по принимаемым обязательствам</t>
  </si>
  <si>
    <t xml:space="preserve"> 1.</t>
  </si>
  <si>
    <t>Доходы всего, в том числе:</t>
  </si>
  <si>
    <t>1.1.</t>
  </si>
  <si>
    <t>налоговые и неналоговые доходы</t>
  </si>
  <si>
    <t>1.2.</t>
  </si>
  <si>
    <t>безвозмездные поступления</t>
  </si>
  <si>
    <t>2.</t>
  </si>
  <si>
    <t>3.</t>
  </si>
  <si>
    <t>Профицит (+), дефицит (-)</t>
  </si>
  <si>
    <t>х</t>
  </si>
  <si>
    <t>4.</t>
  </si>
  <si>
    <t>Верхний предел муниципально-го долга на конец года</t>
  </si>
  <si>
    <t>Глава сельского поселения</t>
  </si>
  <si>
    <t>А.И. Шафрик</t>
  </si>
  <si>
    <t>1.3.</t>
  </si>
  <si>
    <t>2018 год</t>
  </si>
  <si>
    <t>темп роста к 2017 году</t>
  </si>
  <si>
    <t>Расходы - всего:</t>
  </si>
  <si>
    <t>доходы от предпринимательской деятельности</t>
  </si>
  <si>
    <t>2015 год 
(отчет)</t>
  </si>
  <si>
    <t>2019 год</t>
  </si>
  <si>
    <t>темп роста  к 2015 году</t>
  </si>
  <si>
    <t>темп роста к 2018 году</t>
  </si>
  <si>
    <t>ПРОГНОЗ ОСНОВНЫХ ХАРАКТЕРИСТИК БЮДЖЕТА ПОКРОВСКОГО СЕЛЬСКОГО ПОСЕЛЕНИЯ ОМСКОГО МУНИЦИПАЛЬНОГО РАЙОНА ОМСКОЙ ОБЛАСТИ
 Омского муниципального района Омской области на 2017 год и на плановый период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</si>
</sst>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/>
    <xf numFmtId="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4" fontId="1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164" fontId="1" fillId="4" borderId="2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zoomScale="75" zoomScaleNormal="75" workbookViewId="0">
      <selection activeCell="F2" sqref="F2"/>
    </sheetView>
  </sheetViews>
  <sheetFormatPr defaultRowHeight="15" x14ac:dyDescent="0.25"/>
  <cols>
    <col min="1" max="1" width="4.5703125" customWidth="1"/>
    <col min="2" max="2" width="33.85546875" customWidth="1"/>
    <col min="3" max="4" width="18.7109375" customWidth="1"/>
    <col min="5" max="5" width="15.28515625" customWidth="1"/>
    <col min="6" max="8" width="18.7109375" style="31" customWidth="1"/>
    <col min="9" max="9" width="16.7109375" style="31" customWidth="1"/>
    <col min="10" max="12" width="18.7109375" style="31" customWidth="1"/>
    <col min="13" max="13" width="16.7109375" style="31" customWidth="1"/>
    <col min="14" max="16" width="18.7109375" style="31" customWidth="1"/>
    <col min="17" max="17" width="16.7109375" style="31" customWidth="1"/>
  </cols>
  <sheetData>
    <row r="1" spans="1:18" ht="39" customHeight="1" x14ac:dyDescent="0.25">
      <c r="A1" s="32" t="s">
        <v>34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ht="19.5" thickBot="1" x14ac:dyDescent="0.3">
      <c r="A2" s="3"/>
      <c r="B2" s="3"/>
      <c r="C2" s="4"/>
      <c r="D2" s="4"/>
      <c r="E2" s="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7"/>
    </row>
    <row r="3" spans="1:18" ht="29.25" customHeight="1" thickBot="1" x14ac:dyDescent="0.3">
      <c r="A3" s="33" t="s">
        <v>0</v>
      </c>
      <c r="B3" s="33" t="s">
        <v>1</v>
      </c>
      <c r="C3" s="33" t="s">
        <v>2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8" ht="27" customHeight="1" thickBot="1" x14ac:dyDescent="0.3">
      <c r="A4" s="33"/>
      <c r="B4" s="33"/>
      <c r="C4" s="34" t="s">
        <v>30</v>
      </c>
      <c r="D4" s="33" t="s">
        <v>3</v>
      </c>
      <c r="E4" s="33"/>
      <c r="F4" s="33" t="s">
        <v>4</v>
      </c>
      <c r="G4" s="33"/>
      <c r="H4" s="33"/>
      <c r="I4" s="33"/>
      <c r="J4" s="33" t="s">
        <v>26</v>
      </c>
      <c r="K4" s="33"/>
      <c r="L4" s="33"/>
      <c r="M4" s="33"/>
      <c r="N4" s="33" t="s">
        <v>31</v>
      </c>
      <c r="O4" s="33"/>
      <c r="P4" s="33"/>
      <c r="Q4" s="33"/>
      <c r="R4" s="38"/>
    </row>
    <row r="5" spans="1:18" ht="15" customHeight="1" thickBot="1" x14ac:dyDescent="0.3">
      <c r="A5" s="33"/>
      <c r="B5" s="33"/>
      <c r="C5" s="34"/>
      <c r="D5" s="35" t="s">
        <v>5</v>
      </c>
      <c r="E5" s="33" t="s">
        <v>32</v>
      </c>
      <c r="F5" s="34" t="s">
        <v>6</v>
      </c>
      <c r="G5" s="33" t="s">
        <v>7</v>
      </c>
      <c r="H5" s="33"/>
      <c r="I5" s="33" t="s">
        <v>8</v>
      </c>
      <c r="J5" s="34" t="s">
        <v>6</v>
      </c>
      <c r="K5" s="33" t="s">
        <v>7</v>
      </c>
      <c r="L5" s="33"/>
      <c r="M5" s="33" t="s">
        <v>27</v>
      </c>
      <c r="N5" s="34" t="s">
        <v>6</v>
      </c>
      <c r="O5" s="33" t="s">
        <v>7</v>
      </c>
      <c r="P5" s="33"/>
      <c r="Q5" s="33" t="s">
        <v>33</v>
      </c>
      <c r="R5" s="38"/>
    </row>
    <row r="6" spans="1:18" ht="15" customHeight="1" thickBot="1" x14ac:dyDescent="0.3">
      <c r="A6" s="33"/>
      <c r="B6" s="33"/>
      <c r="C6" s="34"/>
      <c r="D6" s="35"/>
      <c r="E6" s="33"/>
      <c r="F6" s="34"/>
      <c r="G6" s="33"/>
      <c r="H6" s="33"/>
      <c r="I6" s="33"/>
      <c r="J6" s="34"/>
      <c r="K6" s="33"/>
      <c r="L6" s="33"/>
      <c r="M6" s="33"/>
      <c r="N6" s="34"/>
      <c r="O6" s="33"/>
      <c r="P6" s="33"/>
      <c r="Q6" s="33"/>
      <c r="R6" s="38"/>
    </row>
    <row r="7" spans="1:18" ht="87" customHeight="1" thickBot="1" x14ac:dyDescent="0.3">
      <c r="A7" s="33"/>
      <c r="B7" s="33"/>
      <c r="C7" s="34"/>
      <c r="D7" s="35"/>
      <c r="E7" s="33"/>
      <c r="F7" s="34"/>
      <c r="G7" s="24" t="s">
        <v>9</v>
      </c>
      <c r="H7" s="24" t="s">
        <v>10</v>
      </c>
      <c r="I7" s="33"/>
      <c r="J7" s="34"/>
      <c r="K7" s="24" t="s">
        <v>9</v>
      </c>
      <c r="L7" s="24" t="s">
        <v>10</v>
      </c>
      <c r="M7" s="33"/>
      <c r="N7" s="34"/>
      <c r="O7" s="24" t="s">
        <v>9</v>
      </c>
      <c r="P7" s="24" t="s">
        <v>10</v>
      </c>
      <c r="Q7" s="33"/>
      <c r="R7" s="38"/>
    </row>
    <row r="8" spans="1:18" ht="19.5" thickBot="1" x14ac:dyDescent="0.3">
      <c r="A8" s="5">
        <v>1</v>
      </c>
      <c r="B8" s="5">
        <v>2</v>
      </c>
      <c r="C8" s="6">
        <v>3</v>
      </c>
      <c r="D8" s="7">
        <v>4</v>
      </c>
      <c r="E8" s="5">
        <v>5</v>
      </c>
      <c r="F8" s="25">
        <v>6</v>
      </c>
      <c r="G8" s="24">
        <v>7</v>
      </c>
      <c r="H8" s="24">
        <v>8</v>
      </c>
      <c r="I8" s="24">
        <v>9</v>
      </c>
      <c r="J8" s="25">
        <v>10</v>
      </c>
      <c r="K8" s="24">
        <v>11</v>
      </c>
      <c r="L8" s="24">
        <v>12</v>
      </c>
      <c r="M8" s="24">
        <v>13</v>
      </c>
      <c r="N8" s="25">
        <v>14</v>
      </c>
      <c r="O8" s="24">
        <v>15</v>
      </c>
      <c r="P8" s="24">
        <v>16</v>
      </c>
      <c r="Q8" s="24">
        <v>17</v>
      </c>
      <c r="R8" s="38"/>
    </row>
    <row r="9" spans="1:18" ht="58.5" customHeight="1" thickBot="1" x14ac:dyDescent="0.3">
      <c r="A9" s="8" t="s">
        <v>11</v>
      </c>
      <c r="B9" s="9" t="s">
        <v>12</v>
      </c>
      <c r="C9" s="10">
        <f>SUM(C10:C12)</f>
        <v>8892344.3300000001</v>
      </c>
      <c r="D9" s="11">
        <f>SUM(D10:D12)</f>
        <v>6970619.4800000004</v>
      </c>
      <c r="E9" s="12">
        <f>D9/C9*100</f>
        <v>78.388996436893493</v>
      </c>
      <c r="F9" s="10">
        <f>SUM(F10:F12)</f>
        <v>6578715.2599999998</v>
      </c>
      <c r="G9" s="11">
        <f>SUM(G10:G12)</f>
        <v>6578715.2599999998</v>
      </c>
      <c r="H9" s="36">
        <v>0</v>
      </c>
      <c r="I9" s="12">
        <f>F9/D9*100</f>
        <v>94.377770567961051</v>
      </c>
      <c r="J9" s="10">
        <f>SUM(J10:J12)</f>
        <v>6728968.2599999998</v>
      </c>
      <c r="K9" s="11">
        <f>SUM(K10:K12)</f>
        <v>6728968.2599999998</v>
      </c>
      <c r="L9" s="36">
        <v>0</v>
      </c>
      <c r="M9" s="12">
        <f>J9/F9*100</f>
        <v>102.28392617801185</v>
      </c>
      <c r="N9" s="10">
        <f>SUM(N10:N12)</f>
        <v>6883576.1299999999</v>
      </c>
      <c r="O9" s="11">
        <f>SUM(O10:O11)</f>
        <v>6883576.1299999999</v>
      </c>
      <c r="P9" s="36">
        <v>0</v>
      </c>
      <c r="Q9" s="12">
        <f>N9/J9*100</f>
        <v>102.29764599900193</v>
      </c>
      <c r="R9" s="38"/>
    </row>
    <row r="10" spans="1:18" ht="58.5" customHeight="1" thickBot="1" x14ac:dyDescent="0.3">
      <c r="A10" s="13" t="s">
        <v>13</v>
      </c>
      <c r="B10" s="14" t="s">
        <v>14</v>
      </c>
      <c r="C10" s="15">
        <f>8892344.33-6986904.97</f>
        <v>1905439.3600000003</v>
      </c>
      <c r="D10" s="16">
        <f>6970619.48-4179523.26</f>
        <v>2791096.2200000007</v>
      </c>
      <c r="E10" s="12">
        <f t="shared" ref="E10:E13" si="0">D10/C10*100</f>
        <v>146.48045372590605</v>
      </c>
      <c r="F10" s="10">
        <v>2870023</v>
      </c>
      <c r="G10" s="39">
        <f>F10</f>
        <v>2870023</v>
      </c>
      <c r="H10" s="40">
        <v>0</v>
      </c>
      <c r="I10" s="12">
        <f>F10/D10*100</f>
        <v>102.8278057715975</v>
      </c>
      <c r="J10" s="10">
        <v>3020276</v>
      </c>
      <c r="K10" s="39">
        <f>J10</f>
        <v>3020276</v>
      </c>
      <c r="L10" s="40">
        <v>0</v>
      </c>
      <c r="M10" s="12">
        <f t="shared" ref="M10:M13" si="1">K10/J10*100</f>
        <v>100</v>
      </c>
      <c r="N10" s="10">
        <v>3174883.87</v>
      </c>
      <c r="O10" s="39">
        <f>N10</f>
        <v>3174883.87</v>
      </c>
      <c r="P10" s="40">
        <v>0</v>
      </c>
      <c r="Q10" s="12">
        <f t="shared" ref="Q10:Q13" si="2">N10/J10*100</f>
        <v>105.11899806507749</v>
      </c>
      <c r="R10" s="38"/>
    </row>
    <row r="11" spans="1:18" ht="51" customHeight="1" thickBot="1" x14ac:dyDescent="0.3">
      <c r="A11" s="13" t="s">
        <v>15</v>
      </c>
      <c r="B11" s="14" t="s">
        <v>16</v>
      </c>
      <c r="C11" s="15">
        <v>6986904.9699999997</v>
      </c>
      <c r="D11" s="16">
        <v>4179523.26</v>
      </c>
      <c r="E11" s="12">
        <f t="shared" si="0"/>
        <v>59.819380368644119</v>
      </c>
      <c r="F11" s="10">
        <v>3708692.26</v>
      </c>
      <c r="G11" s="39">
        <f>F11</f>
        <v>3708692.26</v>
      </c>
      <c r="H11" s="40">
        <v>0</v>
      </c>
      <c r="I11" s="12">
        <f t="shared" ref="I10:I13" si="3">F11/D11*100</f>
        <v>88.734815654549081</v>
      </c>
      <c r="J11" s="10">
        <v>3708692.26</v>
      </c>
      <c r="K11" s="39">
        <f>J11</f>
        <v>3708692.26</v>
      </c>
      <c r="L11" s="40">
        <v>0</v>
      </c>
      <c r="M11" s="12">
        <f t="shared" si="1"/>
        <v>100</v>
      </c>
      <c r="N11" s="10">
        <v>3708692.26</v>
      </c>
      <c r="O11" s="39">
        <f>N11</f>
        <v>3708692.26</v>
      </c>
      <c r="P11" s="40">
        <v>0</v>
      </c>
      <c r="Q11" s="12">
        <f t="shared" si="2"/>
        <v>100</v>
      </c>
      <c r="R11" s="38"/>
    </row>
    <row r="12" spans="1:18" ht="74.25" customHeight="1" thickBot="1" x14ac:dyDescent="0.3">
      <c r="A12" s="13" t="s">
        <v>25</v>
      </c>
      <c r="B12" s="14" t="s">
        <v>29</v>
      </c>
      <c r="C12" s="15">
        <v>0</v>
      </c>
      <c r="D12" s="16">
        <v>0</v>
      </c>
      <c r="E12" s="12">
        <v>0</v>
      </c>
      <c r="F12" s="10">
        <v>0</v>
      </c>
      <c r="G12" s="39">
        <v>0</v>
      </c>
      <c r="H12" s="40">
        <v>0</v>
      </c>
      <c r="I12" s="12">
        <v>0</v>
      </c>
      <c r="J12" s="10">
        <v>0</v>
      </c>
      <c r="K12" s="39">
        <v>0</v>
      </c>
      <c r="L12" s="40">
        <v>0</v>
      </c>
      <c r="M12" s="12">
        <v>0</v>
      </c>
      <c r="N12" s="10">
        <v>0</v>
      </c>
      <c r="O12" s="39">
        <v>0</v>
      </c>
      <c r="P12" s="40">
        <v>0</v>
      </c>
      <c r="Q12" s="12">
        <v>0</v>
      </c>
      <c r="R12" s="38"/>
    </row>
    <row r="13" spans="1:18" ht="51" customHeight="1" thickBot="1" x14ac:dyDescent="0.3">
      <c r="A13" s="8" t="s">
        <v>17</v>
      </c>
      <c r="B13" s="9" t="s">
        <v>28</v>
      </c>
      <c r="C13" s="17">
        <v>9237821.9499999993</v>
      </c>
      <c r="D13" s="18">
        <v>6970619.4800000004</v>
      </c>
      <c r="E13" s="12">
        <f t="shared" si="0"/>
        <v>75.457391555376333</v>
      </c>
      <c r="F13" s="10">
        <v>6578715.2599999998</v>
      </c>
      <c r="G13" s="41">
        <f>F13</f>
        <v>6578715.2599999998</v>
      </c>
      <c r="H13" s="42">
        <v>0</v>
      </c>
      <c r="I13" s="12">
        <f t="shared" si="3"/>
        <v>94.377770567961051</v>
      </c>
      <c r="J13" s="10">
        <v>6728968.2599999998</v>
      </c>
      <c r="K13" s="41">
        <f>J13</f>
        <v>6728968.2599999998</v>
      </c>
      <c r="L13" s="42">
        <v>0</v>
      </c>
      <c r="M13" s="12">
        <f t="shared" si="1"/>
        <v>100</v>
      </c>
      <c r="N13" s="10">
        <v>6883576.1299999999</v>
      </c>
      <c r="O13" s="41">
        <f>N13</f>
        <v>6883576.1299999999</v>
      </c>
      <c r="P13" s="42">
        <v>0</v>
      </c>
      <c r="Q13" s="12">
        <f>N13/J13*100</f>
        <v>102.29764599900193</v>
      </c>
      <c r="R13" s="38"/>
    </row>
    <row r="14" spans="1:18" ht="56.25" customHeight="1" thickBot="1" x14ac:dyDescent="0.3">
      <c r="A14" s="8" t="s">
        <v>18</v>
      </c>
      <c r="B14" s="9" t="s">
        <v>19</v>
      </c>
      <c r="C14" s="17">
        <f>C9-C13</f>
        <v>-345477.61999999918</v>
      </c>
      <c r="D14" s="19">
        <f>D9-D13</f>
        <v>0</v>
      </c>
      <c r="E14" s="20" t="s">
        <v>20</v>
      </c>
      <c r="F14" s="10">
        <f>F9-F13</f>
        <v>0</v>
      </c>
      <c r="G14" s="43" t="s">
        <v>20</v>
      </c>
      <c r="H14" s="20" t="s">
        <v>20</v>
      </c>
      <c r="I14" s="20" t="s">
        <v>20</v>
      </c>
      <c r="J14" s="10">
        <v>0</v>
      </c>
      <c r="K14" s="43" t="s">
        <v>20</v>
      </c>
      <c r="L14" s="20" t="s">
        <v>20</v>
      </c>
      <c r="M14" s="20" t="s">
        <v>20</v>
      </c>
      <c r="N14" s="10">
        <f>N9-N13</f>
        <v>0</v>
      </c>
      <c r="O14" s="43" t="s">
        <v>20</v>
      </c>
      <c r="P14" s="20" t="s">
        <v>20</v>
      </c>
      <c r="Q14" s="20" t="s">
        <v>20</v>
      </c>
      <c r="R14" s="38"/>
    </row>
    <row r="15" spans="1:18" ht="66.75" customHeight="1" thickBot="1" x14ac:dyDescent="0.3">
      <c r="A15" s="8" t="s">
        <v>21</v>
      </c>
      <c r="B15" s="9" t="s">
        <v>22</v>
      </c>
      <c r="C15" s="17">
        <v>0</v>
      </c>
      <c r="D15" s="18">
        <v>0</v>
      </c>
      <c r="E15" s="20" t="s">
        <v>20</v>
      </c>
      <c r="F15" s="17">
        <v>0</v>
      </c>
      <c r="G15" s="43" t="s">
        <v>20</v>
      </c>
      <c r="H15" s="20" t="s">
        <v>20</v>
      </c>
      <c r="I15" s="20" t="s">
        <v>20</v>
      </c>
      <c r="J15" s="17">
        <v>0</v>
      </c>
      <c r="K15" s="43" t="s">
        <v>20</v>
      </c>
      <c r="L15" s="20" t="s">
        <v>20</v>
      </c>
      <c r="M15" s="20" t="s">
        <v>20</v>
      </c>
      <c r="N15" s="17">
        <v>0</v>
      </c>
      <c r="O15" s="44" t="s">
        <v>20</v>
      </c>
      <c r="P15" s="45" t="s">
        <v>20</v>
      </c>
      <c r="Q15" s="20" t="s">
        <v>20</v>
      </c>
      <c r="R15" s="38"/>
    </row>
    <row r="16" spans="1:18" ht="18.75" x14ac:dyDescent="0.25">
      <c r="A16" s="3"/>
      <c r="B16" s="3"/>
      <c r="C16" s="4"/>
      <c r="D16" s="4"/>
      <c r="E16" s="4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7"/>
    </row>
    <row r="17" spans="1:17" ht="69.75" customHeight="1" x14ac:dyDescent="0.25">
      <c r="A17" s="3"/>
      <c r="B17" s="3"/>
      <c r="C17" s="4"/>
      <c r="D17" s="4"/>
      <c r="E17" s="4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/>
    </row>
    <row r="18" spans="1:17" ht="23.25" x14ac:dyDescent="0.25">
      <c r="A18" s="21" t="s">
        <v>23</v>
      </c>
      <c r="B18" s="21"/>
      <c r="C18" s="21"/>
      <c r="D18" s="22"/>
      <c r="E18" s="23"/>
      <c r="F18" s="28"/>
      <c r="G18" s="37" t="s">
        <v>24</v>
      </c>
      <c r="H18" s="37"/>
      <c r="I18" s="37"/>
      <c r="J18" s="26"/>
      <c r="K18" s="26"/>
      <c r="L18" s="26"/>
      <c r="M18" s="26"/>
      <c r="N18" s="26"/>
      <c r="O18" s="26"/>
      <c r="P18" s="26"/>
      <c r="Q18" s="27"/>
    </row>
    <row r="19" spans="1:17" ht="15.75" x14ac:dyDescent="0.25">
      <c r="A19" s="1"/>
      <c r="B19" s="1"/>
      <c r="C19" s="2"/>
      <c r="D19" s="2"/>
      <c r="E19" s="2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30"/>
    </row>
  </sheetData>
  <mergeCells count="21">
    <mergeCell ref="O5:P6"/>
    <mergeCell ref="K5:L6"/>
    <mergeCell ref="G18:I18"/>
    <mergeCell ref="M5:M7"/>
    <mergeCell ref="N5:N7"/>
    <mergeCell ref="A1:Q1"/>
    <mergeCell ref="A3:A7"/>
    <mergeCell ref="B3:B7"/>
    <mergeCell ref="C3:Q3"/>
    <mergeCell ref="C4:C7"/>
    <mergeCell ref="D4:E4"/>
    <mergeCell ref="F4:I4"/>
    <mergeCell ref="J4:M4"/>
    <mergeCell ref="N4:Q4"/>
    <mergeCell ref="D5:D7"/>
    <mergeCell ref="Q5:Q7"/>
    <mergeCell ref="E5:E7"/>
    <mergeCell ref="F5:F7"/>
    <mergeCell ref="G5:H6"/>
    <mergeCell ref="I5:I7"/>
    <mergeCell ref="J5:J7"/>
  </mergeCells>
  <pageMargins left="0.26" right="0.25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2016-11-13T15:22:46Z</dcterms:modified>
</cp:coreProperties>
</file>