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5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1'!$A$14:$M$66</definedName>
    <definedName name="_xlnm.Print_Area" localSheetId="0">'приложение 1'!$A$1:$M$66</definedName>
  </definedNames>
  <calcPr calcId="152511" iterate="1"/>
</workbook>
</file>

<file path=xl/calcChain.xml><?xml version="1.0" encoding="utf-8"?>
<calcChain xmlns="http://schemas.openxmlformats.org/spreadsheetml/2006/main">
  <c r="L64" i="3" l="1"/>
  <c r="K64" i="3"/>
  <c r="J64" i="3"/>
  <c r="K62" i="3" l="1"/>
  <c r="K61" i="3" s="1"/>
  <c r="L62" i="3"/>
  <c r="L61" i="3" s="1"/>
  <c r="J62" i="3"/>
  <c r="J61" i="3" s="1"/>
  <c r="K31" i="3"/>
  <c r="L31" i="3"/>
  <c r="K32" i="3"/>
  <c r="L32" i="3"/>
  <c r="J32" i="3"/>
  <c r="J31" i="3"/>
  <c r="L59" i="3" l="1"/>
  <c r="K59" i="3"/>
  <c r="J59" i="3"/>
  <c r="L56" i="3"/>
  <c r="K56" i="3"/>
  <c r="K55" i="3" s="1"/>
  <c r="J56" i="3"/>
  <c r="L51" i="3"/>
  <c r="K51" i="3"/>
  <c r="J51" i="3"/>
  <c r="L47" i="3"/>
  <c r="K47" i="3"/>
  <c r="J47" i="3"/>
  <c r="L43" i="3"/>
  <c r="K43" i="3"/>
  <c r="J43" i="3"/>
  <c r="L40" i="3"/>
  <c r="K40" i="3"/>
  <c r="J40" i="3"/>
  <c r="L38" i="3"/>
  <c r="K38" i="3"/>
  <c r="J38" i="3"/>
  <c r="J37" i="3"/>
  <c r="L35" i="3"/>
  <c r="K35" i="3"/>
  <c r="J35" i="3"/>
  <c r="L29" i="3"/>
  <c r="K29" i="3"/>
  <c r="J29" i="3"/>
  <c r="L27" i="3"/>
  <c r="K27" i="3"/>
  <c r="J27" i="3"/>
  <c r="L25" i="3"/>
  <c r="K25" i="3"/>
  <c r="J25" i="3"/>
  <c r="L23" i="3"/>
  <c r="K23" i="3"/>
  <c r="J23" i="3"/>
  <c r="L17" i="3"/>
  <c r="L16" i="3" s="1"/>
  <c r="K17" i="3"/>
  <c r="K16" i="3" s="1"/>
  <c r="J17" i="3"/>
  <c r="J16" i="3" s="1"/>
  <c r="J22" i="3" l="1"/>
  <c r="J21" i="3" s="1"/>
  <c r="K42" i="3"/>
  <c r="L46" i="3"/>
  <c r="J58" i="3"/>
  <c r="J34" i="3"/>
  <c r="L42" i="3"/>
  <c r="J50" i="3"/>
  <c r="J55" i="3"/>
  <c r="K58" i="3"/>
  <c r="K54" i="3" s="1"/>
  <c r="J46" i="3"/>
  <c r="K50" i="3"/>
  <c r="L58" i="3"/>
  <c r="J42" i="3"/>
  <c r="K46" i="3"/>
  <c r="L50" i="3"/>
  <c r="L55" i="3"/>
  <c r="K22" i="3"/>
  <c r="L22" i="3"/>
  <c r="K37" i="3"/>
  <c r="L37" i="3"/>
  <c r="L34" i="3" l="1"/>
  <c r="L49" i="3"/>
  <c r="K49" i="3"/>
  <c r="J49" i="3"/>
  <c r="K53" i="3"/>
  <c r="K21" i="3"/>
  <c r="L54" i="3"/>
  <c r="K45" i="3"/>
  <c r="J45" i="3"/>
  <c r="J54" i="3"/>
  <c r="L45" i="3"/>
  <c r="L21" i="3"/>
  <c r="K34" i="3"/>
  <c r="J53" i="3" l="1"/>
  <c r="L15" i="3"/>
  <c r="K15" i="3"/>
  <c r="L53" i="3"/>
  <c r="J15" i="3"/>
  <c r="J66" i="3" l="1"/>
  <c r="L66" i="3"/>
  <c r="K66" i="3"/>
</calcChain>
</file>

<file path=xl/sharedStrings.xml><?xml version="1.0" encoding="utf-8"?>
<sst xmlns="http://schemas.openxmlformats.org/spreadsheetml/2006/main" count="482" uniqueCount="119">
  <si>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</si>
  <si>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</si>
  <si>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</si>
  <si>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</si>
  <si>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</si>
  <si>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</si>
  <si>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</si>
  <si>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</si>
  <si>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</si>
  <si>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</si>
  <si>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</si>
  <si>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</si>
  <si>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</si>
  <si>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</si>
  <si>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</si>
  <si>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</si>
  <si>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</si>
  <si>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</si>
  <si>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</si>
  <si>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</si>
  <si>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</si>
  <si>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</si>
  <si>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</si>
  <si>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</si>
  <si>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</si>
  <si>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</si>
  <si>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</si>
  <si>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</si>
  <si>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</si>
  <si>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</si>
  <si>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</si>
  <si>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</si>
  <si>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</si>
  <si>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</si>
  <si>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</si>
  <si>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</si>
  <si>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</si>
  <si>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</si>
  <si>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</si>
  <si>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</si>
  <si>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</si>
  <si>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</si>
  <si>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</si>
  <si>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</si>
  <si>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</si>
  <si>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</si>
  <si>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</si>
  <si>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</si>
  <si>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</si>
  <si>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</si>
  <si>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</si>
  <si>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</si>
  <si>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</si>
  <si>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</si>
  <si>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</si>
  <si>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</si>
  <si>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</si>
  <si>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</si>
  <si>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</si>
  <si>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</si>
  <si>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</si>
  <si>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</si>
  <si>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</si>
  <si>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</si>
  <si>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</si>
  <si>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</si>
  <si>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</si>
  <si>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</si>
  <si>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</si>
  <si>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</si>
  <si>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</si>
  <si>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</si>
  <si>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</si>
  <si>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</si>
  <si>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</si>
  <si>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</si>
  <si>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</si>
  <si>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</si>
  <si>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</si>
  <si>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</si>
  <si>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</si>
  <si>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2022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</si>
  <si>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</si>
  <si>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</si>
  <si>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</si>
  <si>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</si>
  <si>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</si>
  <si>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</si>
  <si>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</si>
  <si>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Приложение №1 к решению Совета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</si>
  <si>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</si>
  <si>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</si>
  <si>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</si>
  <si>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</si>
  <si>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</si>
  <si>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</si>
  <si>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</si>
  <si>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</si>
  <si>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</si>
  <si>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</si>
  <si>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</si>
  <si>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</si>
  <si>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от 16.12.2021 № 39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</si>
  <si>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</si>
  <si>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</si>
  <si>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</si>
  <si>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</si>
  <si>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</si>
  <si>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</si>
  <si>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</si>
  <si>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</si>
  <si>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</si>
  <si>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</si>
  <si>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</si>
  <si>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</si>
  <si>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"Приложение №1 к решению Совета</t>
  </si>
  <si>
    <t>"</t>
  </si>
  <si>
    <t>от 26.05.2022 № 15</t>
  </si>
  <si>
    <t>Прогноз поступлений доходов в бюджет Покровского сельского поселения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</si>
</sst>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95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09"/>
  <sheetViews>
    <sheetView tabSelected="1" view="pageBreakPreview" zoomScale="70" zoomScaleNormal="75" zoomScaleSheetLayoutView="70" workbookViewId="0">
      <selection activeCell="K5" sqref="K5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9" bestFit="1" customWidth="1"/>
    <col min="14" max="16384" width="9.140625" style="4"/>
  </cols>
  <sheetData>
    <row r="2" spans="1:13" ht="18.75" x14ac:dyDescent="0.2">
      <c r="K2" s="90" t="s">
        <v>89</v>
      </c>
      <c r="L2" s="90"/>
    </row>
    <row r="3" spans="1:13" ht="18.75" x14ac:dyDescent="0.2">
      <c r="K3" s="90" t="s">
        <v>92</v>
      </c>
      <c r="L3" s="90"/>
    </row>
    <row r="4" spans="1:13" ht="18.75" x14ac:dyDescent="0.2">
      <c r="K4" s="90" t="s">
        <v>117</v>
      </c>
      <c r="L4" s="90"/>
    </row>
    <row r="7" spans="1:13" ht="20.25" x14ac:dyDescent="0.2">
      <c r="I7" s="56"/>
      <c r="J7" s="56"/>
      <c r="K7" s="90" t="s">
        <v>115</v>
      </c>
      <c r="L7" s="90"/>
      <c r="M7" s="68"/>
    </row>
    <row r="8" spans="1:13" ht="20.25" x14ac:dyDescent="0.2">
      <c r="I8" s="57"/>
      <c r="J8" s="57"/>
      <c r="K8" s="90" t="s">
        <v>92</v>
      </c>
      <c r="L8" s="90"/>
      <c r="M8" s="68"/>
    </row>
    <row r="9" spans="1:13" ht="20.25" x14ac:dyDescent="0.2">
      <c r="I9" s="57"/>
      <c r="J9" s="57"/>
      <c r="K9" s="90" t="s">
        <v>102</v>
      </c>
      <c r="L9" s="90"/>
      <c r="M9" s="68"/>
    </row>
    <row r="10" spans="1:13" x14ac:dyDescent="0.2">
      <c r="I10" s="58"/>
      <c r="J10" s="58"/>
    </row>
    <row r="11" spans="1:13" ht="39" customHeight="1" x14ac:dyDescent="0.2">
      <c r="A11" s="91" t="s">
        <v>118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70"/>
    </row>
    <row r="12" spans="1:13" x14ac:dyDescent="0.2">
      <c r="I12" s="13"/>
    </row>
    <row r="13" spans="1:13" ht="18.75" customHeight="1" x14ac:dyDescent="0.2">
      <c r="A13" s="92" t="s">
        <v>44</v>
      </c>
      <c r="B13" s="92"/>
      <c r="C13" s="92"/>
      <c r="D13" s="92"/>
      <c r="E13" s="92"/>
      <c r="F13" s="92"/>
      <c r="G13" s="92"/>
      <c r="H13" s="92"/>
      <c r="I13" s="93" t="s">
        <v>61</v>
      </c>
      <c r="J13" s="94" t="s">
        <v>60</v>
      </c>
      <c r="K13" s="94"/>
      <c r="L13" s="94"/>
      <c r="M13" s="65"/>
    </row>
    <row r="14" spans="1:13" ht="183.75" customHeight="1" x14ac:dyDescent="0.2">
      <c r="A14" s="40" t="s">
        <v>43</v>
      </c>
      <c r="B14" s="40" t="s">
        <v>45</v>
      </c>
      <c r="C14" s="40" t="s">
        <v>46</v>
      </c>
      <c r="D14" s="40" t="s">
        <v>47</v>
      </c>
      <c r="E14" s="40" t="s">
        <v>48</v>
      </c>
      <c r="F14" s="40" t="s">
        <v>49</v>
      </c>
      <c r="G14" s="40" t="s">
        <v>58</v>
      </c>
      <c r="H14" s="40" t="s">
        <v>59</v>
      </c>
      <c r="I14" s="93"/>
      <c r="J14" s="88" t="s">
        <v>81</v>
      </c>
      <c r="K14" s="88" t="s">
        <v>87</v>
      </c>
      <c r="L14" s="88" t="s">
        <v>88</v>
      </c>
      <c r="M14" s="65"/>
    </row>
    <row r="15" spans="1:13" s="19" customFormat="1" ht="18.75" x14ac:dyDescent="0.2">
      <c r="A15" s="41" t="s">
        <v>6</v>
      </c>
      <c r="B15" s="41" t="s">
        <v>7</v>
      </c>
      <c r="C15" s="41" t="s">
        <v>2</v>
      </c>
      <c r="D15" s="41" t="s">
        <v>2</v>
      </c>
      <c r="E15" s="41" t="s">
        <v>4</v>
      </c>
      <c r="F15" s="41" t="s">
        <v>2</v>
      </c>
      <c r="G15" s="41" t="s">
        <v>3</v>
      </c>
      <c r="H15" s="41" t="s">
        <v>4</v>
      </c>
      <c r="I15" s="42" t="s">
        <v>32</v>
      </c>
      <c r="J15" s="39">
        <f>J16+J21+J31+J34+J42+J45+J49</f>
        <v>3203800</v>
      </c>
      <c r="K15" s="39">
        <f t="shared" ref="K15:L15" si="0">K16+K21+K31+K34+K42+K45+K49</f>
        <v>3245780</v>
      </c>
      <c r="L15" s="39">
        <f t="shared" si="0"/>
        <v>3331580</v>
      </c>
      <c r="M15" s="71"/>
    </row>
    <row r="16" spans="1:13" s="19" customFormat="1" ht="18.75" x14ac:dyDescent="0.2">
      <c r="A16" s="23" t="s">
        <v>4</v>
      </c>
      <c r="B16" s="23" t="s">
        <v>7</v>
      </c>
      <c r="C16" s="23" t="s">
        <v>1</v>
      </c>
      <c r="D16" s="23" t="s">
        <v>2</v>
      </c>
      <c r="E16" s="23" t="s">
        <v>4</v>
      </c>
      <c r="F16" s="23" t="s">
        <v>2</v>
      </c>
      <c r="G16" s="23" t="s">
        <v>3</v>
      </c>
      <c r="H16" s="23" t="s">
        <v>4</v>
      </c>
      <c r="I16" s="24" t="s">
        <v>8</v>
      </c>
      <c r="J16" s="43">
        <f t="shared" ref="J16:L16" si="1">J17</f>
        <v>390690</v>
      </c>
      <c r="K16" s="43">
        <f t="shared" si="1"/>
        <v>417660</v>
      </c>
      <c r="L16" s="43">
        <f t="shared" si="1"/>
        <v>446460</v>
      </c>
      <c r="M16" s="71"/>
    </row>
    <row r="17" spans="1:13" s="5" customFormat="1" ht="18.75" x14ac:dyDescent="0.2">
      <c r="A17" s="23" t="s">
        <v>6</v>
      </c>
      <c r="B17" s="23" t="s">
        <v>7</v>
      </c>
      <c r="C17" s="23" t="s">
        <v>1</v>
      </c>
      <c r="D17" s="23" t="s">
        <v>0</v>
      </c>
      <c r="E17" s="23" t="s">
        <v>4</v>
      </c>
      <c r="F17" s="23" t="s">
        <v>1</v>
      </c>
      <c r="G17" s="23" t="s">
        <v>3</v>
      </c>
      <c r="H17" s="23" t="s">
        <v>9</v>
      </c>
      <c r="I17" s="24" t="s">
        <v>84</v>
      </c>
      <c r="J17" s="43">
        <f>J18+J19+J20</f>
        <v>390690</v>
      </c>
      <c r="K17" s="43">
        <f t="shared" ref="K17:L17" si="2">K18+K19+K20</f>
        <v>417660</v>
      </c>
      <c r="L17" s="43">
        <f t="shared" si="2"/>
        <v>446460</v>
      </c>
      <c r="M17" s="71"/>
    </row>
    <row r="18" spans="1:13" s="6" customFormat="1" ht="79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10</v>
      </c>
      <c r="F18" s="1" t="s">
        <v>1</v>
      </c>
      <c r="G18" s="1" t="s">
        <v>3</v>
      </c>
      <c r="H18" s="1" t="s">
        <v>9</v>
      </c>
      <c r="I18" s="35" t="s">
        <v>34</v>
      </c>
      <c r="J18" s="54">
        <v>388200</v>
      </c>
      <c r="K18" s="54">
        <v>414990</v>
      </c>
      <c r="L18" s="54">
        <v>443610</v>
      </c>
      <c r="M18" s="67"/>
    </row>
    <row r="19" spans="1:13" s="6" customFormat="1" ht="131.25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11</v>
      </c>
      <c r="F19" s="1" t="s">
        <v>1</v>
      </c>
      <c r="G19" s="1" t="s">
        <v>3</v>
      </c>
      <c r="H19" s="1" t="s">
        <v>9</v>
      </c>
      <c r="I19" s="35" t="s">
        <v>94</v>
      </c>
      <c r="J19" s="54">
        <v>90</v>
      </c>
      <c r="K19" s="54">
        <v>90</v>
      </c>
      <c r="L19" s="54">
        <v>90</v>
      </c>
      <c r="M19" s="67"/>
    </row>
    <row r="20" spans="1:13" s="6" customFormat="1" ht="61.5" customHeight="1" x14ac:dyDescent="0.3">
      <c r="A20" s="1" t="s">
        <v>6</v>
      </c>
      <c r="B20" s="1" t="s">
        <v>7</v>
      </c>
      <c r="C20" s="1" t="s">
        <v>1</v>
      </c>
      <c r="D20" s="1" t="s">
        <v>0</v>
      </c>
      <c r="E20" s="1" t="s">
        <v>12</v>
      </c>
      <c r="F20" s="1" t="s">
        <v>1</v>
      </c>
      <c r="G20" s="1" t="s">
        <v>3</v>
      </c>
      <c r="H20" s="1" t="s">
        <v>9</v>
      </c>
      <c r="I20" s="35" t="s">
        <v>35</v>
      </c>
      <c r="J20" s="54">
        <v>2400</v>
      </c>
      <c r="K20" s="54">
        <v>2580</v>
      </c>
      <c r="L20" s="54">
        <v>2760</v>
      </c>
      <c r="M20" s="67"/>
    </row>
    <row r="21" spans="1:13" s="6" customFormat="1" ht="43.5" customHeight="1" x14ac:dyDescent="0.2">
      <c r="A21" s="25" t="s">
        <v>6</v>
      </c>
      <c r="B21" s="25" t="s">
        <v>7</v>
      </c>
      <c r="C21" s="25" t="s">
        <v>14</v>
      </c>
      <c r="D21" s="25" t="s">
        <v>2</v>
      </c>
      <c r="E21" s="25" t="s">
        <v>4</v>
      </c>
      <c r="F21" s="25" t="s">
        <v>2</v>
      </c>
      <c r="G21" s="25" t="s">
        <v>3</v>
      </c>
      <c r="H21" s="25" t="s">
        <v>4</v>
      </c>
      <c r="I21" s="26" t="s">
        <v>50</v>
      </c>
      <c r="J21" s="44">
        <f t="shared" ref="J21:L21" si="3">J22</f>
        <v>729110</v>
      </c>
      <c r="K21" s="44">
        <f t="shared" si="3"/>
        <v>747120</v>
      </c>
      <c r="L21" s="44">
        <f t="shared" si="3"/>
        <v>781120</v>
      </c>
      <c r="M21" s="66"/>
    </row>
    <row r="22" spans="1:13" s="6" customFormat="1" ht="37.5" x14ac:dyDescent="0.2">
      <c r="A22" s="25" t="s">
        <v>6</v>
      </c>
      <c r="B22" s="25" t="s">
        <v>7</v>
      </c>
      <c r="C22" s="25" t="s">
        <v>14</v>
      </c>
      <c r="D22" s="25" t="s">
        <v>0</v>
      </c>
      <c r="E22" s="25" t="s">
        <v>4</v>
      </c>
      <c r="F22" s="25" t="s">
        <v>1</v>
      </c>
      <c r="G22" s="25" t="s">
        <v>3</v>
      </c>
      <c r="H22" s="25" t="s">
        <v>9</v>
      </c>
      <c r="I22" s="26" t="s">
        <v>51</v>
      </c>
      <c r="J22" s="44">
        <f t="shared" ref="J22:L22" si="4">J23+J25+J27+J29</f>
        <v>729110</v>
      </c>
      <c r="K22" s="44">
        <f t="shared" si="4"/>
        <v>747120</v>
      </c>
      <c r="L22" s="44">
        <f t="shared" si="4"/>
        <v>781120</v>
      </c>
      <c r="M22" s="66"/>
    </row>
    <row r="23" spans="1:13" s="6" customFormat="1" ht="86.2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5">
        <f t="shared" ref="J23:L23" si="5">J24</f>
        <v>329660</v>
      </c>
      <c r="K23" s="45">
        <f t="shared" si="5"/>
        <v>334260</v>
      </c>
      <c r="L23" s="45">
        <f t="shared" si="5"/>
        <v>343920</v>
      </c>
      <c r="M23" s="64"/>
    </row>
    <row r="24" spans="1:13" s="6" customFormat="1" ht="117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45">
        <v>329660</v>
      </c>
      <c r="K24" s="45">
        <v>334260</v>
      </c>
      <c r="L24" s="45">
        <v>343920</v>
      </c>
      <c r="M24" s="64"/>
    </row>
    <row r="25" spans="1:13" s="6" customFormat="1" ht="94.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5">
        <f t="shared" ref="J25:L25" si="6">J26</f>
        <v>1820</v>
      </c>
      <c r="K25" s="45">
        <f t="shared" si="6"/>
        <v>1870</v>
      </c>
      <c r="L25" s="45">
        <f t="shared" si="6"/>
        <v>1990</v>
      </c>
      <c r="M25" s="64"/>
    </row>
    <row r="26" spans="1:13" s="6" customFormat="1" ht="131.2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45">
        <v>1820</v>
      </c>
      <c r="K26" s="45">
        <v>1870</v>
      </c>
      <c r="L26" s="45">
        <v>1990</v>
      </c>
      <c r="M26" s="64"/>
    </row>
    <row r="27" spans="1:13" s="6" customFormat="1" ht="83.25" customHeight="1" x14ac:dyDescent="0.2">
      <c r="A27" s="2" t="s">
        <v>6</v>
      </c>
      <c r="B27" s="2" t="s">
        <v>7</v>
      </c>
      <c r="C27" s="2" t="s">
        <v>14</v>
      </c>
      <c r="D27" s="2" t="s">
        <v>0</v>
      </c>
      <c r="E27" s="2" t="s">
        <v>56</v>
      </c>
      <c r="F27" s="2" t="s">
        <v>1</v>
      </c>
      <c r="G27" s="2" t="s">
        <v>3</v>
      </c>
      <c r="H27" s="2" t="s">
        <v>9</v>
      </c>
      <c r="I27" s="27" t="s">
        <v>57</v>
      </c>
      <c r="J27" s="45">
        <f t="shared" ref="J27:L27" si="7">J28</f>
        <v>438970</v>
      </c>
      <c r="K27" s="45">
        <f t="shared" si="7"/>
        <v>452410</v>
      </c>
      <c r="L27" s="45">
        <f t="shared" si="7"/>
        <v>479350</v>
      </c>
      <c r="M27" s="64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45">
        <v>438970</v>
      </c>
      <c r="K28" s="45">
        <v>452410</v>
      </c>
      <c r="L28" s="45">
        <v>479350</v>
      </c>
      <c r="M28" s="64"/>
    </row>
    <row r="29" spans="1:13" s="6" customFormat="1" ht="83.2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68</v>
      </c>
      <c r="F29" s="2" t="s">
        <v>1</v>
      </c>
      <c r="G29" s="2" t="s">
        <v>3</v>
      </c>
      <c r="H29" s="2" t="s">
        <v>9</v>
      </c>
      <c r="I29" s="27" t="s">
        <v>67</v>
      </c>
      <c r="J29" s="45">
        <f t="shared" ref="J29:L29" si="8">J30</f>
        <v>-41340</v>
      </c>
      <c r="K29" s="45">
        <f t="shared" si="8"/>
        <v>-41420</v>
      </c>
      <c r="L29" s="45">
        <f t="shared" si="8"/>
        <v>-44140</v>
      </c>
      <c r="M29" s="64"/>
    </row>
    <row r="30" spans="1:13" s="6" customFormat="1" ht="117.75" customHeight="1" x14ac:dyDescent="0.2">
      <c r="A30" s="2" t="s">
        <v>4</v>
      </c>
      <c r="B30" s="2" t="s">
        <v>18</v>
      </c>
      <c r="C30" s="2" t="s">
        <v>14</v>
      </c>
      <c r="D30" s="2" t="s">
        <v>0</v>
      </c>
      <c r="E30" s="2" t="s">
        <v>75</v>
      </c>
      <c r="F30" s="2" t="s">
        <v>1</v>
      </c>
      <c r="G30" s="2" t="s">
        <v>3</v>
      </c>
      <c r="H30" s="2" t="s">
        <v>9</v>
      </c>
      <c r="I30" s="27" t="s">
        <v>76</v>
      </c>
      <c r="J30" s="45">
        <v>-41340</v>
      </c>
      <c r="K30" s="45">
        <v>-41420</v>
      </c>
      <c r="L30" s="45">
        <v>-44140</v>
      </c>
      <c r="M30" s="64"/>
    </row>
    <row r="31" spans="1:13" s="6" customFormat="1" ht="18.75" x14ac:dyDescent="0.2">
      <c r="A31" s="23" t="s">
        <v>4</v>
      </c>
      <c r="B31" s="23" t="s">
        <v>7</v>
      </c>
      <c r="C31" s="23" t="s">
        <v>5</v>
      </c>
      <c r="D31" s="23" t="s">
        <v>2</v>
      </c>
      <c r="E31" s="23" t="s">
        <v>4</v>
      </c>
      <c r="F31" s="23" t="s">
        <v>2</v>
      </c>
      <c r="G31" s="23" t="s">
        <v>3</v>
      </c>
      <c r="H31" s="23" t="s">
        <v>4</v>
      </c>
      <c r="I31" s="78" t="s">
        <v>103</v>
      </c>
      <c r="J31" s="43">
        <f>J33</f>
        <v>25000</v>
      </c>
      <c r="K31" s="43">
        <f t="shared" ref="K31:L31" si="9">K33</f>
        <v>0</v>
      </c>
      <c r="L31" s="43">
        <f t="shared" si="9"/>
        <v>0</v>
      </c>
      <c r="M31" s="64"/>
    </row>
    <row r="32" spans="1:13" s="6" customFormat="1" ht="18.75" x14ac:dyDescent="0.2">
      <c r="A32" s="23" t="s">
        <v>4</v>
      </c>
      <c r="B32" s="23" t="s">
        <v>7</v>
      </c>
      <c r="C32" s="23" t="s">
        <v>5</v>
      </c>
      <c r="D32" s="23" t="s">
        <v>14</v>
      </c>
      <c r="E32" s="23" t="s">
        <v>4</v>
      </c>
      <c r="F32" s="23" t="s">
        <v>1</v>
      </c>
      <c r="G32" s="23" t="s">
        <v>3</v>
      </c>
      <c r="H32" s="23" t="s">
        <v>9</v>
      </c>
      <c r="I32" s="79" t="s">
        <v>104</v>
      </c>
      <c r="J32" s="43">
        <f>J33</f>
        <v>25000</v>
      </c>
      <c r="K32" s="43">
        <f t="shared" ref="K32:L32" si="10">K33</f>
        <v>0</v>
      </c>
      <c r="L32" s="43">
        <f t="shared" si="10"/>
        <v>0</v>
      </c>
      <c r="M32" s="64"/>
    </row>
    <row r="33" spans="1:13" s="6" customFormat="1" ht="18.75" x14ac:dyDescent="0.3">
      <c r="A33" s="1" t="s">
        <v>4</v>
      </c>
      <c r="B33" s="1" t="s">
        <v>7</v>
      </c>
      <c r="C33" s="1" t="s">
        <v>5</v>
      </c>
      <c r="D33" s="1" t="s">
        <v>14</v>
      </c>
      <c r="E33" s="1" t="s">
        <v>10</v>
      </c>
      <c r="F33" s="1" t="s">
        <v>1</v>
      </c>
      <c r="G33" s="1" t="s">
        <v>3</v>
      </c>
      <c r="H33" s="1" t="s">
        <v>9</v>
      </c>
      <c r="I33" s="35" t="s">
        <v>104</v>
      </c>
      <c r="J33" s="55">
        <v>25000</v>
      </c>
      <c r="K33" s="55">
        <v>0</v>
      </c>
      <c r="L33" s="55">
        <v>0</v>
      </c>
      <c r="M33" s="64"/>
    </row>
    <row r="34" spans="1:13" s="19" customFormat="1" ht="18.75" x14ac:dyDescent="0.2">
      <c r="A34" s="23" t="s">
        <v>4</v>
      </c>
      <c r="B34" s="23" t="s">
        <v>18</v>
      </c>
      <c r="C34" s="23" t="s">
        <v>16</v>
      </c>
      <c r="D34" s="23" t="s">
        <v>2</v>
      </c>
      <c r="E34" s="23" t="s">
        <v>4</v>
      </c>
      <c r="F34" s="23" t="s">
        <v>2</v>
      </c>
      <c r="G34" s="23" t="s">
        <v>3</v>
      </c>
      <c r="H34" s="23" t="s">
        <v>4</v>
      </c>
      <c r="I34" s="78" t="s">
        <v>85</v>
      </c>
      <c r="J34" s="43">
        <f t="shared" ref="J34:L34" si="11">J35+J37</f>
        <v>1564000</v>
      </c>
      <c r="K34" s="43">
        <f t="shared" si="11"/>
        <v>1586000</v>
      </c>
      <c r="L34" s="43">
        <f t="shared" si="11"/>
        <v>1609000</v>
      </c>
      <c r="M34" s="71"/>
    </row>
    <row r="35" spans="1:13" s="5" customFormat="1" ht="18.75" x14ac:dyDescent="0.2">
      <c r="A35" s="23" t="s">
        <v>4</v>
      </c>
      <c r="B35" s="23" t="s">
        <v>18</v>
      </c>
      <c r="C35" s="23" t="s">
        <v>16</v>
      </c>
      <c r="D35" s="23" t="s">
        <v>1</v>
      </c>
      <c r="E35" s="23" t="s">
        <v>4</v>
      </c>
      <c r="F35" s="23" t="s">
        <v>2</v>
      </c>
      <c r="G35" s="23" t="s">
        <v>3</v>
      </c>
      <c r="H35" s="23" t="s">
        <v>9</v>
      </c>
      <c r="I35" s="79" t="s">
        <v>26</v>
      </c>
      <c r="J35" s="43">
        <f t="shared" ref="J35:L35" si="12">J36</f>
        <v>76000</v>
      </c>
      <c r="K35" s="43">
        <f t="shared" si="12"/>
        <v>76000</v>
      </c>
      <c r="L35" s="43">
        <f t="shared" si="12"/>
        <v>76000</v>
      </c>
      <c r="M35" s="71"/>
    </row>
    <row r="36" spans="1:13" s="6" customFormat="1" ht="57.75" customHeight="1" x14ac:dyDescent="0.3">
      <c r="A36" s="1" t="s">
        <v>4</v>
      </c>
      <c r="B36" s="1" t="s">
        <v>18</v>
      </c>
      <c r="C36" s="1" t="s">
        <v>16</v>
      </c>
      <c r="D36" s="1" t="s">
        <v>1</v>
      </c>
      <c r="E36" s="1" t="s">
        <v>12</v>
      </c>
      <c r="F36" s="1" t="s">
        <v>25</v>
      </c>
      <c r="G36" s="1" t="s">
        <v>3</v>
      </c>
      <c r="H36" s="1" t="s">
        <v>9</v>
      </c>
      <c r="I36" s="35" t="s">
        <v>36</v>
      </c>
      <c r="J36" s="55">
        <v>76000</v>
      </c>
      <c r="K36" s="55">
        <v>76000</v>
      </c>
      <c r="L36" s="55">
        <v>76000</v>
      </c>
      <c r="M36" s="72"/>
    </row>
    <row r="37" spans="1:13" s="5" customFormat="1" ht="21.75" customHeight="1" x14ac:dyDescent="0.2">
      <c r="A37" s="23" t="s">
        <v>4</v>
      </c>
      <c r="B37" s="23" t="s">
        <v>18</v>
      </c>
      <c r="C37" s="23" t="s">
        <v>16</v>
      </c>
      <c r="D37" s="23" t="s">
        <v>16</v>
      </c>
      <c r="E37" s="23" t="s">
        <v>4</v>
      </c>
      <c r="F37" s="23" t="s">
        <v>2</v>
      </c>
      <c r="G37" s="23" t="s">
        <v>3</v>
      </c>
      <c r="H37" s="23" t="s">
        <v>9</v>
      </c>
      <c r="I37" s="78" t="s">
        <v>27</v>
      </c>
      <c r="J37" s="43">
        <f t="shared" ref="J37:L37" si="13">J38+J40</f>
        <v>1488000</v>
      </c>
      <c r="K37" s="43">
        <f t="shared" si="13"/>
        <v>1510000</v>
      </c>
      <c r="L37" s="43">
        <f t="shared" si="13"/>
        <v>1533000</v>
      </c>
      <c r="M37" s="71"/>
    </row>
    <row r="38" spans="1:13" s="6" customFormat="1" ht="21.7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12</v>
      </c>
      <c r="F38" s="1" t="s">
        <v>2</v>
      </c>
      <c r="G38" s="1" t="s">
        <v>3</v>
      </c>
      <c r="H38" s="1" t="s">
        <v>9</v>
      </c>
      <c r="I38" s="35" t="s">
        <v>37</v>
      </c>
      <c r="J38" s="88">
        <f t="shared" ref="J38:L38" si="14">J39</f>
        <v>564000</v>
      </c>
      <c r="K38" s="88">
        <f t="shared" si="14"/>
        <v>572000</v>
      </c>
      <c r="L38" s="88">
        <f t="shared" si="14"/>
        <v>581000</v>
      </c>
      <c r="M38" s="65"/>
    </row>
    <row r="39" spans="1:13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38</v>
      </c>
      <c r="F39" s="1" t="s">
        <v>25</v>
      </c>
      <c r="G39" s="1" t="s">
        <v>3</v>
      </c>
      <c r="H39" s="1" t="s">
        <v>9</v>
      </c>
      <c r="I39" s="35" t="s">
        <v>39</v>
      </c>
      <c r="J39" s="55">
        <v>564000</v>
      </c>
      <c r="K39" s="55">
        <v>572000</v>
      </c>
      <c r="L39" s="55">
        <v>581000</v>
      </c>
      <c r="M39" s="72"/>
    </row>
    <row r="40" spans="1:13" s="6" customFormat="1" ht="23.25" customHeight="1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13</v>
      </c>
      <c r="F40" s="1" t="s">
        <v>2</v>
      </c>
      <c r="G40" s="1" t="s">
        <v>3</v>
      </c>
      <c r="H40" s="1" t="s">
        <v>9</v>
      </c>
      <c r="I40" s="35" t="s">
        <v>40</v>
      </c>
      <c r="J40" s="88">
        <f t="shared" ref="J40:L40" si="15">J41</f>
        <v>924000</v>
      </c>
      <c r="K40" s="88">
        <f t="shared" si="15"/>
        <v>938000</v>
      </c>
      <c r="L40" s="88">
        <f t="shared" si="15"/>
        <v>952000</v>
      </c>
      <c r="M40" s="65"/>
    </row>
    <row r="41" spans="1:13" s="7" customFormat="1" ht="37.5" x14ac:dyDescent="0.3">
      <c r="A41" s="1" t="s">
        <v>4</v>
      </c>
      <c r="B41" s="1" t="s">
        <v>18</v>
      </c>
      <c r="C41" s="1" t="s">
        <v>16</v>
      </c>
      <c r="D41" s="1" t="s">
        <v>16</v>
      </c>
      <c r="E41" s="1" t="s">
        <v>41</v>
      </c>
      <c r="F41" s="1" t="s">
        <v>25</v>
      </c>
      <c r="G41" s="1" t="s">
        <v>3</v>
      </c>
      <c r="H41" s="1" t="s">
        <v>9</v>
      </c>
      <c r="I41" s="35" t="s">
        <v>42</v>
      </c>
      <c r="J41" s="55">
        <v>924000</v>
      </c>
      <c r="K41" s="55">
        <v>938000</v>
      </c>
      <c r="L41" s="55">
        <v>952000</v>
      </c>
      <c r="M41" s="72"/>
    </row>
    <row r="42" spans="1:13" s="19" customFormat="1" ht="22.5" customHeight="1" x14ac:dyDescent="0.2">
      <c r="A42" s="23" t="s">
        <v>6</v>
      </c>
      <c r="B42" s="23" t="s">
        <v>7</v>
      </c>
      <c r="C42" s="23" t="s">
        <v>19</v>
      </c>
      <c r="D42" s="23" t="s">
        <v>2</v>
      </c>
      <c r="E42" s="23" t="s">
        <v>4</v>
      </c>
      <c r="F42" s="23" t="s">
        <v>2</v>
      </c>
      <c r="G42" s="23" t="s">
        <v>3</v>
      </c>
      <c r="H42" s="23" t="s">
        <v>4</v>
      </c>
      <c r="I42" s="78" t="s">
        <v>28</v>
      </c>
      <c r="J42" s="43">
        <f t="shared" ref="J42:L43" si="16">J43</f>
        <v>15000</v>
      </c>
      <c r="K42" s="43">
        <f t="shared" si="16"/>
        <v>15000</v>
      </c>
      <c r="L42" s="43">
        <f t="shared" si="16"/>
        <v>15000</v>
      </c>
      <c r="M42" s="71"/>
    </row>
    <row r="43" spans="1:13" s="5" customFormat="1" ht="59.25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4</v>
      </c>
      <c r="F43" s="1" t="s">
        <v>1</v>
      </c>
      <c r="G43" s="1" t="s">
        <v>3</v>
      </c>
      <c r="H43" s="1" t="s">
        <v>9</v>
      </c>
      <c r="I43" s="35" t="s">
        <v>29</v>
      </c>
      <c r="J43" s="88">
        <f t="shared" si="16"/>
        <v>15000</v>
      </c>
      <c r="K43" s="88">
        <f t="shared" si="16"/>
        <v>15000</v>
      </c>
      <c r="L43" s="88">
        <f t="shared" si="16"/>
        <v>15000</v>
      </c>
      <c r="M43" s="65"/>
    </row>
    <row r="44" spans="1:13" s="36" customFormat="1" ht="78" customHeight="1" x14ac:dyDescent="0.3">
      <c r="A44" s="2" t="s">
        <v>6</v>
      </c>
      <c r="B44" s="2" t="s">
        <v>7</v>
      </c>
      <c r="C44" s="2" t="s">
        <v>19</v>
      </c>
      <c r="D44" s="2" t="s">
        <v>17</v>
      </c>
      <c r="E44" s="2" t="s">
        <v>11</v>
      </c>
      <c r="F44" s="2" t="s">
        <v>1</v>
      </c>
      <c r="G44" s="2" t="s">
        <v>3</v>
      </c>
      <c r="H44" s="2" t="s">
        <v>9</v>
      </c>
      <c r="I44" s="35" t="s">
        <v>77</v>
      </c>
      <c r="J44" s="46">
        <v>15000</v>
      </c>
      <c r="K44" s="46">
        <v>15000</v>
      </c>
      <c r="L44" s="46">
        <v>15000</v>
      </c>
      <c r="M44" s="65"/>
    </row>
    <row r="45" spans="1:13" s="19" customFormat="1" ht="56.25" x14ac:dyDescent="0.2">
      <c r="A45" s="23" t="s">
        <v>6</v>
      </c>
      <c r="B45" s="23" t="s">
        <v>7</v>
      </c>
      <c r="C45" s="23" t="s">
        <v>20</v>
      </c>
      <c r="D45" s="23" t="s">
        <v>2</v>
      </c>
      <c r="E45" s="23" t="s">
        <v>4</v>
      </c>
      <c r="F45" s="23" t="s">
        <v>2</v>
      </c>
      <c r="G45" s="23" t="s">
        <v>3</v>
      </c>
      <c r="H45" s="23" t="s">
        <v>4</v>
      </c>
      <c r="I45" s="78" t="s">
        <v>21</v>
      </c>
      <c r="J45" s="43">
        <f>J46</f>
        <v>410000</v>
      </c>
      <c r="K45" s="43">
        <f t="shared" ref="K45:L46" si="17">K46</f>
        <v>410000</v>
      </c>
      <c r="L45" s="43">
        <f t="shared" si="17"/>
        <v>410000</v>
      </c>
      <c r="M45" s="71"/>
    </row>
    <row r="46" spans="1:13" s="5" customFormat="1" ht="106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4</v>
      </c>
      <c r="F46" s="1" t="s">
        <v>2</v>
      </c>
      <c r="G46" s="1" t="s">
        <v>3</v>
      </c>
      <c r="H46" s="1" t="s">
        <v>15</v>
      </c>
      <c r="I46" s="35" t="s">
        <v>33</v>
      </c>
      <c r="J46" s="88">
        <f>J47</f>
        <v>410000</v>
      </c>
      <c r="K46" s="88">
        <f t="shared" si="17"/>
        <v>410000</v>
      </c>
      <c r="L46" s="88">
        <f t="shared" si="17"/>
        <v>410000</v>
      </c>
      <c r="M46" s="65"/>
    </row>
    <row r="47" spans="1:13" s="6" customFormat="1" ht="93.75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11</v>
      </c>
      <c r="F47" s="1" t="s">
        <v>2</v>
      </c>
      <c r="G47" s="1" t="s">
        <v>3</v>
      </c>
      <c r="H47" s="1" t="s">
        <v>15</v>
      </c>
      <c r="I47" s="35" t="s">
        <v>95</v>
      </c>
      <c r="J47" s="88">
        <f t="shared" ref="J47:L47" si="18">J48</f>
        <v>410000</v>
      </c>
      <c r="K47" s="88">
        <f t="shared" si="18"/>
        <v>410000</v>
      </c>
      <c r="L47" s="88">
        <f t="shared" si="18"/>
        <v>410000</v>
      </c>
      <c r="M47" s="65"/>
    </row>
    <row r="48" spans="1:13" s="7" customFormat="1" ht="93.75" x14ac:dyDescent="0.3">
      <c r="A48" s="1" t="s">
        <v>6</v>
      </c>
      <c r="B48" s="1" t="s">
        <v>7</v>
      </c>
      <c r="C48" s="1" t="s">
        <v>20</v>
      </c>
      <c r="D48" s="1" t="s">
        <v>5</v>
      </c>
      <c r="E48" s="1" t="s">
        <v>93</v>
      </c>
      <c r="F48" s="1" t="s">
        <v>25</v>
      </c>
      <c r="G48" s="1" t="s">
        <v>3</v>
      </c>
      <c r="H48" s="1" t="s">
        <v>15</v>
      </c>
      <c r="I48" s="35" t="s">
        <v>96</v>
      </c>
      <c r="J48" s="33">
        <v>410000</v>
      </c>
      <c r="K48" s="33">
        <v>410000</v>
      </c>
      <c r="L48" s="33">
        <v>410000</v>
      </c>
      <c r="M48" s="64"/>
    </row>
    <row r="49" spans="1:13" s="21" customFormat="1" ht="37.5" x14ac:dyDescent="0.3">
      <c r="A49" s="25" t="s">
        <v>4</v>
      </c>
      <c r="B49" s="25" t="s">
        <v>18</v>
      </c>
      <c r="C49" s="25" t="s">
        <v>78</v>
      </c>
      <c r="D49" s="25" t="s">
        <v>2</v>
      </c>
      <c r="E49" s="25" t="s">
        <v>4</v>
      </c>
      <c r="F49" s="25" t="s">
        <v>2</v>
      </c>
      <c r="G49" s="25" t="s">
        <v>3</v>
      </c>
      <c r="H49" s="25" t="s">
        <v>4</v>
      </c>
      <c r="I49" s="37" t="s">
        <v>79</v>
      </c>
      <c r="J49" s="44">
        <f t="shared" ref="J49:L51" si="19">J50</f>
        <v>70000</v>
      </c>
      <c r="K49" s="44">
        <f t="shared" si="19"/>
        <v>70000</v>
      </c>
      <c r="L49" s="44">
        <f t="shared" si="19"/>
        <v>70000</v>
      </c>
      <c r="M49" s="66"/>
    </row>
    <row r="50" spans="1:13" s="7" customFormat="1" ht="18.7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4</v>
      </c>
      <c r="F50" s="2" t="s">
        <v>2</v>
      </c>
      <c r="G50" s="2" t="s">
        <v>3</v>
      </c>
      <c r="H50" s="2" t="s">
        <v>80</v>
      </c>
      <c r="I50" s="38" t="s">
        <v>97</v>
      </c>
      <c r="J50" s="33">
        <f t="shared" si="19"/>
        <v>70000</v>
      </c>
      <c r="K50" s="33">
        <f t="shared" si="19"/>
        <v>70000</v>
      </c>
      <c r="L50" s="33">
        <f t="shared" si="19"/>
        <v>70000</v>
      </c>
      <c r="M50" s="64"/>
    </row>
    <row r="51" spans="1:13" s="7" customFormat="1" ht="18.75" x14ac:dyDescent="0.2">
      <c r="A51" s="2" t="s">
        <v>4</v>
      </c>
      <c r="B51" s="2" t="s">
        <v>18</v>
      </c>
      <c r="C51" s="2" t="s">
        <v>78</v>
      </c>
      <c r="D51" s="2" t="s">
        <v>1</v>
      </c>
      <c r="E51" s="2" t="s">
        <v>100</v>
      </c>
      <c r="F51" s="2" t="s">
        <v>2</v>
      </c>
      <c r="G51" s="2" t="s">
        <v>3</v>
      </c>
      <c r="H51" s="2" t="s">
        <v>80</v>
      </c>
      <c r="I51" s="38" t="s">
        <v>98</v>
      </c>
      <c r="J51" s="33">
        <f t="shared" si="19"/>
        <v>70000</v>
      </c>
      <c r="K51" s="33">
        <f t="shared" si="19"/>
        <v>70000</v>
      </c>
      <c r="L51" s="33">
        <f t="shared" si="19"/>
        <v>70000</v>
      </c>
      <c r="M51" s="64"/>
    </row>
    <row r="52" spans="1:13" s="7" customFormat="1" ht="37.5" x14ac:dyDescent="0.2">
      <c r="A52" s="2" t="s">
        <v>4</v>
      </c>
      <c r="B52" s="2" t="s">
        <v>18</v>
      </c>
      <c r="C52" s="2" t="s">
        <v>78</v>
      </c>
      <c r="D52" s="2" t="s">
        <v>1</v>
      </c>
      <c r="E52" s="2" t="s">
        <v>101</v>
      </c>
      <c r="F52" s="2" t="s">
        <v>25</v>
      </c>
      <c r="G52" s="2" t="s">
        <v>3</v>
      </c>
      <c r="H52" s="2" t="s">
        <v>80</v>
      </c>
      <c r="I52" s="38" t="s">
        <v>99</v>
      </c>
      <c r="J52" s="33">
        <v>70000</v>
      </c>
      <c r="K52" s="33">
        <v>70000</v>
      </c>
      <c r="L52" s="33">
        <v>70000</v>
      </c>
      <c r="M52" s="64"/>
    </row>
    <row r="53" spans="1:13" s="21" customFormat="1" ht="25.5" customHeight="1" x14ac:dyDescent="0.2">
      <c r="A53" s="47" t="s">
        <v>6</v>
      </c>
      <c r="B53" s="47" t="s">
        <v>22</v>
      </c>
      <c r="C53" s="47" t="s">
        <v>2</v>
      </c>
      <c r="D53" s="47" t="s">
        <v>2</v>
      </c>
      <c r="E53" s="47" t="s">
        <v>4</v>
      </c>
      <c r="F53" s="47" t="s">
        <v>2</v>
      </c>
      <c r="G53" s="47" t="s">
        <v>3</v>
      </c>
      <c r="H53" s="47" t="s">
        <v>4</v>
      </c>
      <c r="I53" s="48" t="s">
        <v>23</v>
      </c>
      <c r="J53" s="49">
        <f>J54</f>
        <v>5391522.54</v>
      </c>
      <c r="K53" s="49">
        <f t="shared" ref="K53:L53" si="20">K54</f>
        <v>4726539.5199999996</v>
      </c>
      <c r="L53" s="49">
        <f t="shared" si="20"/>
        <v>4731550.5199999996</v>
      </c>
      <c r="M53" s="73"/>
    </row>
    <row r="54" spans="1:13" s="19" customFormat="1" ht="37.5" x14ac:dyDescent="0.2">
      <c r="A54" s="23" t="s">
        <v>6</v>
      </c>
      <c r="B54" s="23" t="s">
        <v>22</v>
      </c>
      <c r="C54" s="23" t="s">
        <v>0</v>
      </c>
      <c r="D54" s="23" t="s">
        <v>2</v>
      </c>
      <c r="E54" s="23" t="s">
        <v>4</v>
      </c>
      <c r="F54" s="23" t="s">
        <v>2</v>
      </c>
      <c r="G54" s="23" t="s">
        <v>3</v>
      </c>
      <c r="H54" s="23" t="s">
        <v>4</v>
      </c>
      <c r="I54" s="24" t="s">
        <v>86</v>
      </c>
      <c r="J54" s="44">
        <f>J55+J58+J61</f>
        <v>5391522.54</v>
      </c>
      <c r="K54" s="44">
        <f t="shared" ref="K54:L54" si="21">K55+K58+K61</f>
        <v>4726539.5199999996</v>
      </c>
      <c r="L54" s="44">
        <f t="shared" si="21"/>
        <v>4731550.5199999996</v>
      </c>
      <c r="M54" s="66"/>
    </row>
    <row r="55" spans="1:13" s="62" customFormat="1" ht="22.5" customHeight="1" x14ac:dyDescent="0.3">
      <c r="A55" s="25" t="s">
        <v>4</v>
      </c>
      <c r="B55" s="25" t="s">
        <v>22</v>
      </c>
      <c r="C55" s="25" t="s">
        <v>0</v>
      </c>
      <c r="D55" s="25" t="s">
        <v>25</v>
      </c>
      <c r="E55" s="25" t="s">
        <v>4</v>
      </c>
      <c r="F55" s="25" t="s">
        <v>2</v>
      </c>
      <c r="G55" s="25" t="s">
        <v>3</v>
      </c>
      <c r="H55" s="25">
        <v>150</v>
      </c>
      <c r="I55" s="37" t="s">
        <v>62</v>
      </c>
      <c r="J55" s="61">
        <f>J56</f>
        <v>4837913.87</v>
      </c>
      <c r="K55" s="61">
        <f t="shared" ref="K55:L55" si="22">K56</f>
        <v>4584830.5199999996</v>
      </c>
      <c r="L55" s="61">
        <f t="shared" si="22"/>
        <v>4584830.5199999996</v>
      </c>
      <c r="M55" s="66"/>
    </row>
    <row r="56" spans="1:13" s="63" customFormat="1" ht="24" customHeight="1" x14ac:dyDescent="0.3">
      <c r="A56" s="2" t="s">
        <v>4</v>
      </c>
      <c r="B56" s="2" t="s">
        <v>22</v>
      </c>
      <c r="C56" s="2" t="s">
        <v>0</v>
      </c>
      <c r="D56" s="2" t="s">
        <v>82</v>
      </c>
      <c r="E56" s="2" t="s">
        <v>30</v>
      </c>
      <c r="F56" s="2" t="s">
        <v>2</v>
      </c>
      <c r="G56" s="2" t="s">
        <v>3</v>
      </c>
      <c r="H56" s="2">
        <v>150</v>
      </c>
      <c r="I56" s="35" t="s">
        <v>31</v>
      </c>
      <c r="J56" s="45">
        <f t="shared" ref="J56:L56" si="23">J57</f>
        <v>4837913.87</v>
      </c>
      <c r="K56" s="45">
        <f t="shared" si="23"/>
        <v>4584830.5199999996</v>
      </c>
      <c r="L56" s="45">
        <f t="shared" si="23"/>
        <v>4584830.5199999996</v>
      </c>
      <c r="M56" s="64"/>
    </row>
    <row r="57" spans="1:13" s="63" customFormat="1" ht="39" customHeight="1" x14ac:dyDescent="0.3">
      <c r="A57" s="2" t="s">
        <v>4</v>
      </c>
      <c r="B57" s="2" t="s">
        <v>22</v>
      </c>
      <c r="C57" s="2" t="s">
        <v>0</v>
      </c>
      <c r="D57" s="2" t="s">
        <v>82</v>
      </c>
      <c r="E57" s="2" t="s">
        <v>30</v>
      </c>
      <c r="F57" s="2" t="s">
        <v>25</v>
      </c>
      <c r="G57" s="2" t="s">
        <v>3</v>
      </c>
      <c r="H57" s="2">
        <v>150</v>
      </c>
      <c r="I57" s="35" t="s">
        <v>83</v>
      </c>
      <c r="J57" s="45">
        <v>4837913.87</v>
      </c>
      <c r="K57" s="45">
        <v>4584830.5199999996</v>
      </c>
      <c r="L57" s="45">
        <v>4584830.5199999996</v>
      </c>
      <c r="M57" s="64"/>
    </row>
    <row r="58" spans="1:13" s="20" customFormat="1" ht="24.75" customHeight="1" x14ac:dyDescent="0.2">
      <c r="A58" s="23" t="s">
        <v>4</v>
      </c>
      <c r="B58" s="23" t="s">
        <v>22</v>
      </c>
      <c r="C58" s="23" t="s">
        <v>0</v>
      </c>
      <c r="D58" s="23" t="s">
        <v>64</v>
      </c>
      <c r="E58" s="23" t="s">
        <v>4</v>
      </c>
      <c r="F58" s="23" t="s">
        <v>2</v>
      </c>
      <c r="G58" s="23" t="s">
        <v>3</v>
      </c>
      <c r="H58" s="23">
        <v>150</v>
      </c>
      <c r="I58" s="80" t="s">
        <v>63</v>
      </c>
      <c r="J58" s="44">
        <f t="shared" ref="J58:L59" si="24">J59</f>
        <v>137108</v>
      </c>
      <c r="K58" s="44">
        <f t="shared" si="24"/>
        <v>141709</v>
      </c>
      <c r="L58" s="44">
        <f t="shared" si="24"/>
        <v>146720</v>
      </c>
      <c r="M58" s="66"/>
    </row>
    <row r="59" spans="1:13" s="20" customFormat="1" ht="56.25" x14ac:dyDescent="0.3">
      <c r="A59" s="28" t="s">
        <v>4</v>
      </c>
      <c r="B59" s="28" t="s">
        <v>22</v>
      </c>
      <c r="C59" s="28" t="s">
        <v>0</v>
      </c>
      <c r="D59" s="28" t="s">
        <v>65</v>
      </c>
      <c r="E59" s="28" t="s">
        <v>66</v>
      </c>
      <c r="F59" s="28" t="s">
        <v>2</v>
      </c>
      <c r="G59" s="28" t="s">
        <v>3</v>
      </c>
      <c r="H59" s="28">
        <v>150</v>
      </c>
      <c r="I59" s="35" t="s">
        <v>90</v>
      </c>
      <c r="J59" s="33">
        <f t="shared" si="24"/>
        <v>137108</v>
      </c>
      <c r="K59" s="33">
        <f t="shared" si="24"/>
        <v>141709</v>
      </c>
      <c r="L59" s="33">
        <f t="shared" si="24"/>
        <v>146720</v>
      </c>
      <c r="M59" s="64"/>
    </row>
    <row r="60" spans="1:13" s="20" customFormat="1" ht="57" customHeight="1" x14ac:dyDescent="0.3">
      <c r="A60" s="28" t="s">
        <v>4</v>
      </c>
      <c r="B60" s="28" t="s">
        <v>22</v>
      </c>
      <c r="C60" s="28" t="s">
        <v>0</v>
      </c>
      <c r="D60" s="28" t="s">
        <v>65</v>
      </c>
      <c r="E60" s="28" t="s">
        <v>66</v>
      </c>
      <c r="F60" s="28" t="s">
        <v>25</v>
      </c>
      <c r="G60" s="28" t="s">
        <v>3</v>
      </c>
      <c r="H60" s="28">
        <v>150</v>
      </c>
      <c r="I60" s="35" t="s">
        <v>91</v>
      </c>
      <c r="J60" s="33">
        <v>137108</v>
      </c>
      <c r="K60" s="59">
        <v>141709</v>
      </c>
      <c r="L60" s="59">
        <v>146720</v>
      </c>
      <c r="M60" s="74"/>
    </row>
    <row r="61" spans="1:13" s="20" customFormat="1" ht="18.75" x14ac:dyDescent="0.2">
      <c r="A61" s="23" t="s">
        <v>4</v>
      </c>
      <c r="B61" s="23" t="s">
        <v>22</v>
      </c>
      <c r="C61" s="23" t="s">
        <v>0</v>
      </c>
      <c r="D61" s="23" t="s">
        <v>105</v>
      </c>
      <c r="E61" s="23" t="s">
        <v>4</v>
      </c>
      <c r="F61" s="23" t="s">
        <v>2</v>
      </c>
      <c r="G61" s="23" t="s">
        <v>3</v>
      </c>
      <c r="H61" s="23" t="s">
        <v>106</v>
      </c>
      <c r="I61" s="80" t="s">
        <v>107</v>
      </c>
      <c r="J61" s="44">
        <f>J62+J64</f>
        <v>416500.67000000004</v>
      </c>
      <c r="K61" s="44">
        <f t="shared" ref="K61:L61" si="25">K62+K64</f>
        <v>0</v>
      </c>
      <c r="L61" s="44">
        <f t="shared" si="25"/>
        <v>0</v>
      </c>
      <c r="M61" s="74"/>
    </row>
    <row r="62" spans="1:13" s="20" customFormat="1" ht="60" customHeight="1" x14ac:dyDescent="0.3">
      <c r="A62" s="28" t="s">
        <v>4</v>
      </c>
      <c r="B62" s="28" t="s">
        <v>22</v>
      </c>
      <c r="C62" s="28" t="s">
        <v>0</v>
      </c>
      <c r="D62" s="28" t="s">
        <v>105</v>
      </c>
      <c r="E62" s="28" t="s">
        <v>108</v>
      </c>
      <c r="F62" s="28" t="s">
        <v>2</v>
      </c>
      <c r="G62" s="28" t="s">
        <v>3</v>
      </c>
      <c r="H62" s="28" t="s">
        <v>106</v>
      </c>
      <c r="I62" s="35" t="s">
        <v>109</v>
      </c>
      <c r="J62" s="33">
        <f>J63</f>
        <v>241512.94</v>
      </c>
      <c r="K62" s="33">
        <f t="shared" ref="K62:L64" si="26">K63</f>
        <v>0</v>
      </c>
      <c r="L62" s="33">
        <f t="shared" si="26"/>
        <v>0</v>
      </c>
      <c r="M62" s="74"/>
    </row>
    <row r="63" spans="1:13" s="20" customFormat="1" ht="75" x14ac:dyDescent="0.3">
      <c r="A63" s="28" t="s">
        <v>4</v>
      </c>
      <c r="B63" s="28" t="s">
        <v>22</v>
      </c>
      <c r="C63" s="28" t="s">
        <v>0</v>
      </c>
      <c r="D63" s="28" t="s">
        <v>105</v>
      </c>
      <c r="E63" s="28" t="s">
        <v>108</v>
      </c>
      <c r="F63" s="28" t="s">
        <v>25</v>
      </c>
      <c r="G63" s="28" t="s">
        <v>3</v>
      </c>
      <c r="H63" s="28" t="s">
        <v>106</v>
      </c>
      <c r="I63" s="35" t="s">
        <v>110</v>
      </c>
      <c r="J63" s="33">
        <v>241512.94</v>
      </c>
      <c r="K63" s="59">
        <v>0</v>
      </c>
      <c r="L63" s="59">
        <v>0</v>
      </c>
      <c r="M63" s="74"/>
    </row>
    <row r="64" spans="1:13" s="20" customFormat="1" ht="18.75" x14ac:dyDescent="0.3">
      <c r="A64" s="28" t="s">
        <v>4</v>
      </c>
      <c r="B64" s="28" t="s">
        <v>22</v>
      </c>
      <c r="C64" s="28" t="s">
        <v>0</v>
      </c>
      <c r="D64" s="28" t="s">
        <v>112</v>
      </c>
      <c r="E64" s="28" t="s">
        <v>113</v>
      </c>
      <c r="F64" s="28" t="s">
        <v>2</v>
      </c>
      <c r="G64" s="28" t="s">
        <v>3</v>
      </c>
      <c r="H64" s="28" t="s">
        <v>106</v>
      </c>
      <c r="I64" s="35" t="s">
        <v>114</v>
      </c>
      <c r="J64" s="33">
        <f>J65</f>
        <v>174987.73</v>
      </c>
      <c r="K64" s="33">
        <f t="shared" si="26"/>
        <v>0</v>
      </c>
      <c r="L64" s="33">
        <f t="shared" si="26"/>
        <v>0</v>
      </c>
      <c r="M64" s="74"/>
    </row>
    <row r="65" spans="1:13" s="20" customFormat="1" ht="37.5" x14ac:dyDescent="0.3">
      <c r="A65" s="28" t="s">
        <v>4</v>
      </c>
      <c r="B65" s="28" t="s">
        <v>22</v>
      </c>
      <c r="C65" s="28" t="s">
        <v>0</v>
      </c>
      <c r="D65" s="28" t="s">
        <v>112</v>
      </c>
      <c r="E65" s="28" t="s">
        <v>113</v>
      </c>
      <c r="F65" s="28" t="s">
        <v>25</v>
      </c>
      <c r="G65" s="28" t="s">
        <v>3</v>
      </c>
      <c r="H65" s="28" t="s">
        <v>106</v>
      </c>
      <c r="I65" s="35" t="s">
        <v>111</v>
      </c>
      <c r="J65" s="33">
        <v>174987.73</v>
      </c>
      <c r="K65" s="59">
        <v>0</v>
      </c>
      <c r="L65" s="59">
        <v>0</v>
      </c>
      <c r="M65" s="74"/>
    </row>
    <row r="66" spans="1:13" s="22" customFormat="1" ht="30.75" customHeight="1" x14ac:dyDescent="0.2">
      <c r="A66" s="41" t="s">
        <v>4</v>
      </c>
      <c r="B66" s="50">
        <v>8</v>
      </c>
      <c r="C66" s="50">
        <v>90</v>
      </c>
      <c r="D66" s="51" t="s">
        <v>2</v>
      </c>
      <c r="E66" s="51" t="s">
        <v>4</v>
      </c>
      <c r="F66" s="51" t="s">
        <v>2</v>
      </c>
      <c r="G66" s="51" t="s">
        <v>3</v>
      </c>
      <c r="H66" s="51" t="s">
        <v>4</v>
      </c>
      <c r="I66" s="52" t="s">
        <v>24</v>
      </c>
      <c r="J66" s="53">
        <f>J15+J53</f>
        <v>8595322.5399999991</v>
      </c>
      <c r="K66" s="53">
        <f>K15+K53</f>
        <v>7972319.5199999996</v>
      </c>
      <c r="L66" s="53">
        <f>L15+L53</f>
        <v>8063130.5199999996</v>
      </c>
      <c r="M66" s="89" t="s">
        <v>116</v>
      </c>
    </row>
    <row r="67" spans="1:13" s="10" customFormat="1" x14ac:dyDescent="0.2">
      <c r="A67" s="8"/>
      <c r="B67" s="8"/>
      <c r="C67" s="8"/>
      <c r="D67" s="8"/>
      <c r="E67" s="8"/>
      <c r="F67" s="8"/>
      <c r="G67" s="8"/>
      <c r="H67" s="9"/>
      <c r="I67" s="14"/>
      <c r="J67" s="31"/>
      <c r="K67" s="32"/>
      <c r="L67" s="32"/>
      <c r="M67" s="75"/>
    </row>
    <row r="68" spans="1:13" x14ac:dyDescent="0.2">
      <c r="A68"/>
      <c r="B68"/>
      <c r="C68"/>
      <c r="D68"/>
      <c r="E68"/>
      <c r="F68"/>
      <c r="G68"/>
      <c r="H68"/>
      <c r="I68" s="60"/>
      <c r="J68" s="86"/>
      <c r="K68" s="86"/>
      <c r="L68" s="86"/>
      <c r="M68" s="76"/>
    </row>
    <row r="69" spans="1:13" x14ac:dyDescent="0.2">
      <c r="A69"/>
      <c r="B69"/>
      <c r="C69"/>
      <c r="D69"/>
      <c r="E69"/>
      <c r="F69"/>
      <c r="G69"/>
      <c r="H69"/>
      <c r="I69" s="16"/>
      <c r="J69" s="86"/>
      <c r="K69" s="86"/>
      <c r="L69" s="86"/>
      <c r="M69" s="76"/>
    </row>
    <row r="70" spans="1:13" x14ac:dyDescent="0.2">
      <c r="A70" s="11"/>
      <c r="B70" s="11"/>
      <c r="C70" s="11"/>
      <c r="D70" s="11"/>
      <c r="E70" s="11"/>
      <c r="F70" s="11"/>
      <c r="G70" s="11"/>
      <c r="I70" s="16"/>
      <c r="K70" s="30"/>
      <c r="L70" s="30"/>
      <c r="M70" s="76"/>
    </row>
    <row r="71" spans="1:13" x14ac:dyDescent="0.2">
      <c r="A71" s="11"/>
      <c r="B71" s="11"/>
      <c r="C71" s="11"/>
      <c r="D71" s="11"/>
      <c r="E71" s="11"/>
      <c r="F71" s="11"/>
      <c r="G71" s="11"/>
      <c r="I71" s="16"/>
      <c r="J71" s="81"/>
      <c r="K71" s="81"/>
      <c r="L71" s="81"/>
      <c r="M71" s="76"/>
    </row>
    <row r="72" spans="1:13" x14ac:dyDescent="0.2">
      <c r="A72" s="11"/>
      <c r="B72" s="11"/>
      <c r="C72" s="11"/>
      <c r="D72" s="11"/>
      <c r="E72" s="11"/>
      <c r="F72" s="11"/>
      <c r="G72" s="11"/>
      <c r="I72" s="15"/>
      <c r="J72" s="81"/>
      <c r="K72" s="81"/>
      <c r="L72" s="81"/>
      <c r="M72" s="76"/>
    </row>
    <row r="73" spans="1:13" x14ac:dyDescent="0.2">
      <c r="A73" s="11"/>
      <c r="B73" s="11"/>
      <c r="C73" s="11"/>
      <c r="D73" s="11"/>
      <c r="E73" s="11"/>
      <c r="F73" s="11"/>
      <c r="G73" s="11"/>
      <c r="I73" s="17"/>
      <c r="J73" s="82"/>
      <c r="K73" s="82"/>
      <c r="L73" s="82"/>
      <c r="M73" s="76"/>
    </row>
    <row r="74" spans="1:13" x14ac:dyDescent="0.2">
      <c r="A74" s="11"/>
      <c r="B74" s="11"/>
      <c r="C74" s="11"/>
      <c r="D74" s="11"/>
      <c r="E74" s="11"/>
      <c r="F74" s="11"/>
      <c r="G74" s="11"/>
      <c r="I74" s="34"/>
      <c r="J74" s="83"/>
      <c r="K74" s="83"/>
      <c r="L74" s="83"/>
      <c r="M74" s="77"/>
    </row>
    <row r="75" spans="1:13" x14ac:dyDescent="0.2">
      <c r="A75" s="11"/>
      <c r="B75" s="11"/>
      <c r="C75" s="11"/>
      <c r="D75" s="11"/>
      <c r="E75" s="11"/>
      <c r="F75" s="11"/>
      <c r="G75" s="11"/>
      <c r="I75" s="34"/>
      <c r="J75" s="84"/>
      <c r="K75" s="84"/>
      <c r="L75" s="84"/>
      <c r="M75" s="77"/>
    </row>
    <row r="76" spans="1:13" x14ac:dyDescent="0.2">
      <c r="A76" s="11"/>
      <c r="B76" s="11"/>
      <c r="C76" s="11"/>
      <c r="D76" s="11"/>
      <c r="E76" s="11"/>
      <c r="F76" s="11"/>
      <c r="G76" s="11"/>
      <c r="I76" s="34"/>
      <c r="J76" s="84"/>
      <c r="K76" s="84"/>
      <c r="L76" s="84"/>
      <c r="M76" s="77"/>
    </row>
    <row r="77" spans="1:13" x14ac:dyDescent="0.2">
      <c r="A77" s="11"/>
      <c r="B77" s="11"/>
      <c r="C77" s="11"/>
      <c r="D77" s="11"/>
      <c r="E77" s="11"/>
      <c r="F77" s="11"/>
      <c r="G77" s="11"/>
      <c r="I77" s="34"/>
      <c r="J77" s="84"/>
      <c r="K77" s="84"/>
      <c r="L77" s="84"/>
      <c r="M77" s="77"/>
    </row>
    <row r="78" spans="1:13" x14ac:dyDescent="0.2">
      <c r="A78" s="11"/>
      <c r="B78" s="11"/>
      <c r="C78" s="11"/>
      <c r="D78" s="11"/>
      <c r="E78" s="11"/>
      <c r="F78" s="11"/>
      <c r="G78" s="11"/>
      <c r="I78" s="34"/>
      <c r="J78" s="84"/>
      <c r="K78" s="84"/>
      <c r="L78" s="84"/>
      <c r="M78" s="77"/>
    </row>
    <row r="79" spans="1:13" x14ac:dyDescent="0.2">
      <c r="A79" s="11"/>
      <c r="B79" s="11"/>
      <c r="C79" s="11"/>
      <c r="D79" s="11"/>
      <c r="E79" s="11"/>
      <c r="F79" s="11"/>
      <c r="G79" s="11"/>
      <c r="I79" s="34"/>
      <c r="J79" s="84"/>
      <c r="K79" s="84"/>
      <c r="L79" s="84"/>
      <c r="M79" s="77"/>
    </row>
    <row r="80" spans="1:13" x14ac:dyDescent="0.2">
      <c r="A80" s="11"/>
      <c r="B80" s="11"/>
      <c r="C80" s="11"/>
      <c r="D80" s="11"/>
      <c r="E80" s="11"/>
      <c r="F80" s="11"/>
      <c r="G80" s="11"/>
      <c r="I80" s="34"/>
      <c r="J80" s="84"/>
      <c r="K80" s="84"/>
      <c r="L80" s="84"/>
    </row>
    <row r="81" spans="1:12" x14ac:dyDescent="0.2">
      <c r="A81" s="11"/>
      <c r="B81" s="11"/>
      <c r="C81" s="11"/>
      <c r="D81" s="11"/>
      <c r="E81" s="11"/>
      <c r="F81" s="11"/>
      <c r="G81" s="11"/>
      <c r="I81" s="34"/>
    </row>
    <row r="82" spans="1:12" x14ac:dyDescent="0.2">
      <c r="A82" s="11"/>
      <c r="B82" s="11"/>
      <c r="C82" s="11"/>
      <c r="D82" s="11"/>
      <c r="E82" s="11"/>
      <c r="F82" s="11"/>
      <c r="G82" s="11"/>
      <c r="I82" s="34"/>
      <c r="J82" s="85"/>
      <c r="K82" s="85"/>
      <c r="L82" s="85"/>
    </row>
    <row r="83" spans="1:12" x14ac:dyDescent="0.2">
      <c r="A83" s="11"/>
      <c r="B83" s="11"/>
      <c r="C83" s="11"/>
      <c r="D83" s="11"/>
      <c r="E83" s="11"/>
      <c r="F83" s="11"/>
      <c r="G83" s="11"/>
    </row>
    <row r="84" spans="1:12" x14ac:dyDescent="0.2">
      <c r="A84" s="11"/>
      <c r="B84" s="11"/>
      <c r="C84" s="11"/>
      <c r="D84" s="11"/>
      <c r="E84" s="11"/>
      <c r="F84" s="11"/>
      <c r="G84" s="11"/>
      <c r="I84" s="34"/>
    </row>
    <row r="85" spans="1:12" x14ac:dyDescent="0.2">
      <c r="A85" s="11"/>
      <c r="B85" s="11"/>
      <c r="C85" s="11"/>
      <c r="D85" s="11"/>
      <c r="E85" s="11"/>
      <c r="F85" s="11"/>
      <c r="G85" s="11"/>
      <c r="I85" s="34"/>
    </row>
    <row r="86" spans="1:12" x14ac:dyDescent="0.2">
      <c r="A86" s="11"/>
      <c r="B86" s="11"/>
      <c r="C86" s="11"/>
      <c r="D86" s="11"/>
      <c r="E86" s="11"/>
      <c r="F86" s="11"/>
      <c r="G86" s="11"/>
      <c r="I86" s="87"/>
    </row>
    <row r="87" spans="1:12" x14ac:dyDescent="0.2">
      <c r="A87" s="11"/>
      <c r="B87" s="11"/>
      <c r="C87" s="11"/>
      <c r="D87" s="11"/>
      <c r="E87" s="11"/>
      <c r="F87" s="11"/>
      <c r="G87" s="11"/>
      <c r="I87" s="87"/>
    </row>
    <row r="88" spans="1:12" x14ac:dyDescent="0.2">
      <c r="A88" s="11"/>
      <c r="B88" s="11"/>
      <c r="C88" s="11"/>
      <c r="D88" s="11"/>
      <c r="E88" s="11"/>
      <c r="F88" s="11"/>
      <c r="G88" s="11"/>
      <c r="I88" s="87"/>
    </row>
    <row r="89" spans="1:12" x14ac:dyDescent="0.2">
      <c r="A89" s="11"/>
      <c r="B89" s="11"/>
      <c r="C89" s="11"/>
      <c r="D89" s="11"/>
      <c r="E89" s="11"/>
      <c r="F89" s="11"/>
      <c r="G89" s="11"/>
      <c r="I89" s="34"/>
    </row>
    <row r="90" spans="1:12" x14ac:dyDescent="0.2">
      <c r="A90" s="11"/>
      <c r="B90" s="11"/>
      <c r="C90" s="11"/>
      <c r="D90" s="11"/>
      <c r="E90" s="11"/>
      <c r="F90" s="11"/>
      <c r="G90" s="11"/>
      <c r="I90" s="34"/>
    </row>
    <row r="91" spans="1:12" x14ac:dyDescent="0.2">
      <c r="A91" s="11"/>
      <c r="B91" s="11"/>
      <c r="C91" s="11"/>
      <c r="D91" s="11"/>
      <c r="E91" s="11"/>
      <c r="F91" s="11"/>
      <c r="G91" s="11"/>
      <c r="I91" s="34"/>
    </row>
    <row r="92" spans="1:12" x14ac:dyDescent="0.2">
      <c r="A92" s="11"/>
      <c r="B92" s="11"/>
      <c r="C92" s="11"/>
      <c r="D92" s="11"/>
      <c r="E92" s="11"/>
      <c r="F92" s="11"/>
      <c r="G92" s="11"/>
      <c r="I92" s="34"/>
    </row>
    <row r="93" spans="1:12" x14ac:dyDescent="0.2">
      <c r="A93" s="11"/>
      <c r="B93" s="11"/>
      <c r="C93" s="11"/>
      <c r="D93" s="11"/>
      <c r="E93" s="11"/>
      <c r="F93" s="11"/>
      <c r="G93" s="11"/>
      <c r="I93" s="34"/>
    </row>
    <row r="94" spans="1:12" x14ac:dyDescent="0.2">
      <c r="A94" s="11"/>
      <c r="B94" s="11"/>
      <c r="C94" s="11"/>
      <c r="D94" s="11"/>
      <c r="E94" s="11"/>
      <c r="F94" s="11"/>
      <c r="G94" s="11"/>
      <c r="I94" s="34"/>
    </row>
    <row r="95" spans="1:12" x14ac:dyDescent="0.2">
      <c r="A95" s="11"/>
      <c r="B95" s="11"/>
      <c r="C95" s="11"/>
      <c r="D95" s="11"/>
      <c r="E95" s="11"/>
      <c r="F95" s="11"/>
      <c r="G95" s="11"/>
      <c r="I95" s="34"/>
    </row>
    <row r="96" spans="1:12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18"/>
    </row>
    <row r="99" spans="1:9" x14ac:dyDescent="0.2">
      <c r="A99" s="11"/>
      <c r="B99" s="11"/>
      <c r="C99" s="11"/>
      <c r="D99" s="11"/>
      <c r="E99" s="11"/>
      <c r="F99" s="11"/>
      <c r="G99" s="11"/>
      <c r="I99" s="18"/>
    </row>
    <row r="100" spans="1:9" x14ac:dyDescent="0.2">
      <c r="A100" s="11"/>
      <c r="B100" s="11"/>
      <c r="C100" s="11"/>
      <c r="D100" s="11"/>
      <c r="E100" s="11"/>
      <c r="F100" s="11"/>
      <c r="G100" s="11"/>
      <c r="I100" s="18"/>
    </row>
    <row r="101" spans="1:9" x14ac:dyDescent="0.2">
      <c r="A101" s="11"/>
      <c r="B101" s="11"/>
      <c r="C101" s="11"/>
      <c r="D101" s="11"/>
      <c r="E101" s="11"/>
      <c r="F101" s="11"/>
      <c r="G101" s="11"/>
      <c r="I101" s="18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</row>
    <row r="213" spans="1:9" x14ac:dyDescent="0.2">
      <c r="A213" s="11"/>
      <c r="B213" s="11"/>
      <c r="C213" s="11"/>
      <c r="D213" s="11"/>
      <c r="E213" s="11"/>
      <c r="F213" s="11"/>
      <c r="G213" s="11"/>
    </row>
    <row r="214" spans="1:9" x14ac:dyDescent="0.2">
      <c r="A214" s="11"/>
      <c r="B214" s="11"/>
      <c r="C214" s="11"/>
      <c r="D214" s="11"/>
      <c r="E214" s="11"/>
      <c r="F214" s="11"/>
      <c r="G214" s="11"/>
    </row>
    <row r="215" spans="1:9" x14ac:dyDescent="0.2">
      <c r="A215" s="11"/>
      <c r="B215" s="11"/>
      <c r="C215" s="11"/>
      <c r="D215" s="11"/>
      <c r="E215" s="11"/>
      <c r="F215" s="11"/>
      <c r="G215" s="11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F234" s="11"/>
      <c r="G234" s="11"/>
    </row>
    <row r="235" spans="1:7" x14ac:dyDescent="0.2">
      <c r="A235" s="11"/>
      <c r="B235" s="11"/>
      <c r="C235" s="11"/>
      <c r="D235" s="11"/>
      <c r="F235" s="11"/>
      <c r="G235" s="11"/>
    </row>
    <row r="236" spans="1:7" x14ac:dyDescent="0.2">
      <c r="A236" s="11"/>
      <c r="B236" s="11"/>
      <c r="C236" s="11"/>
      <c r="D236" s="11"/>
      <c r="F236" s="11"/>
      <c r="G236" s="11"/>
    </row>
    <row r="237" spans="1:7" x14ac:dyDescent="0.2">
      <c r="A237" s="11"/>
      <c r="B237" s="11"/>
      <c r="C237" s="11"/>
      <c r="D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G248" s="11"/>
    </row>
    <row r="249" spans="1:7" x14ac:dyDescent="0.2">
      <c r="A249" s="11"/>
      <c r="B249" s="11"/>
      <c r="C249" s="11"/>
      <c r="D249" s="11"/>
      <c r="G249" s="11"/>
    </row>
    <row r="250" spans="1:7" x14ac:dyDescent="0.2">
      <c r="A250" s="11"/>
      <c r="B250" s="11"/>
      <c r="C250" s="11"/>
      <c r="D250" s="11"/>
      <c r="G250" s="11"/>
    </row>
    <row r="251" spans="1:7" x14ac:dyDescent="0.2">
      <c r="A251" s="11"/>
      <c r="B251" s="11"/>
      <c r="C251" s="11"/>
      <c r="D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B310" s="11"/>
      <c r="C310" s="11"/>
      <c r="D310" s="11"/>
      <c r="G310" s="11"/>
    </row>
    <row r="311" spans="1:7" x14ac:dyDescent="0.2">
      <c r="B311" s="11"/>
      <c r="C311" s="11"/>
      <c r="D311" s="11"/>
      <c r="G311" s="11"/>
    </row>
    <row r="312" spans="1:7" x14ac:dyDescent="0.2">
      <c r="B312" s="11"/>
      <c r="C312" s="11"/>
      <c r="D312" s="11"/>
      <c r="G312" s="11"/>
    </row>
    <row r="313" spans="1:7" x14ac:dyDescent="0.2"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G321" s="11"/>
    </row>
    <row r="322" spans="2:7" x14ac:dyDescent="0.2">
      <c r="B322" s="11"/>
      <c r="C322" s="11"/>
      <c r="G322" s="11"/>
    </row>
    <row r="323" spans="2:7" x14ac:dyDescent="0.2">
      <c r="B323" s="11"/>
      <c r="C323" s="11"/>
      <c r="G323" s="11"/>
    </row>
    <row r="324" spans="2:7" x14ac:dyDescent="0.2">
      <c r="B324" s="11"/>
      <c r="C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</row>
    <row r="332" spans="2:7" x14ac:dyDescent="0.2">
      <c r="B332" s="11"/>
      <c r="C332" s="11"/>
    </row>
    <row r="333" spans="2:7" x14ac:dyDescent="0.2">
      <c r="B333" s="11"/>
      <c r="C333" s="11"/>
    </row>
    <row r="334" spans="2:7" x14ac:dyDescent="0.2">
      <c r="B334" s="11"/>
      <c r="C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C534" s="11"/>
    </row>
    <row r="535" spans="2:3" x14ac:dyDescent="0.2">
      <c r="C535" s="11"/>
    </row>
    <row r="536" spans="2:3" x14ac:dyDescent="0.2">
      <c r="C536" s="11"/>
    </row>
    <row r="537" spans="2:3" x14ac:dyDescent="0.2"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</sheetData>
  <mergeCells count="10">
    <mergeCell ref="K9:L9"/>
    <mergeCell ref="A11:L11"/>
    <mergeCell ref="A13:H13"/>
    <mergeCell ref="I13:I14"/>
    <mergeCell ref="J13:L13"/>
    <mergeCell ref="K2:L2"/>
    <mergeCell ref="K3:L3"/>
    <mergeCell ref="K4:L4"/>
    <mergeCell ref="K7:L7"/>
    <mergeCell ref="K8:L8"/>
  </mergeCells>
  <pageMargins left="0.98425196850393704" right="0.98425196850393704" top="0.59055118110236227" bottom="0.59055118110236227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2022-05-30T09:40:56Z</dcterms:modified>
</cp:coreProperties>
</file>