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_kfik\Desktop\ПОКРОВКА\!РЕШЕНИЯ\УТВЕРЖДЕНИЕ ГОДОВОГО ОТЧЕТА ОБ ИСПОЛНЕНИИ БЮДЖЕТА\2024 год\РЕШЕНИЯ ОБ УТВЕРЖДЕНИЯ ОТЧЕТА ЗА 2023 г\"/>
    </mc:Choice>
  </mc:AlternateContent>
  <bookViews>
    <workbookView xWindow="0" yWindow="0" windowWidth="21570" windowHeight="10245"/>
  </bookViews>
  <sheets>
    <sheet name="БР ГРБС по ПБС_1" sheetId="1" r:id="rId1"/>
  </sheets>
  <definedNames>
    <definedName name="_xlnm.Print_Titles" localSheetId="0">'БР ГРБС по ПБС_1'!$13:$16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4" i="1" l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16" i="1"/>
  <c r="M17" i="1"/>
</calcChain>
</file>

<file path=xl/sharedStrings.xml><?xml version="1.0" encoding="utf-8"?>
<sst xmlns="http://schemas.openxmlformats.org/spreadsheetml/2006/main" count="83" uniqueCount="53">
  <si>
    <t xml:space="preserve"> </t>
  </si>
  <si>
    <t/>
  </si>
  <si>
    <t>Всего расходов</t>
  </si>
  <si>
    <t>Физическая культура</t>
  </si>
  <si>
    <t>Физическая культура и спорт</t>
  </si>
  <si>
    <t>Пенсионное обеспечение</t>
  </si>
  <si>
    <t>Социальная политика</t>
  </si>
  <si>
    <t>Культура</t>
  </si>
  <si>
    <t>Культура, кинематография</t>
  </si>
  <si>
    <t>Благоустройство</t>
  </si>
  <si>
    <t>Жилищное хозяйство</t>
  </si>
  <si>
    <t>Жилищно-коммунальное хозяйство</t>
  </si>
  <si>
    <t>Дорожное хозяйство (дорожные фонды)</t>
  </si>
  <si>
    <t>Национальная экономика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</si>
  <si>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</si>
  <si>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</si>
  <si>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</si>
  <si>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</si>
  <si>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</si>
  <si>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</si>
  <si>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</si>
  <si>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</si>
  <si>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</si>
  <si>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</si>
  <si>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</si>
  <si>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</si>
  <si>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Исполнение бюджета Покровского сельского поселения Омского муниципального района Омской области по разделам, подразделам классификации расходов бюджетов за 2023 год</t>
  </si>
  <si>
    <t>Приложение №2 к решению Совета Покровского сельского поселения Омского муниципального района Омской области "Об утверждении отчета об исполнении бюджета Покровского сельского поселения  Омского муниципального района Омской области за 2023 год "                                                                                                                                  от ______________ № _____</t>
  </si>
  <si>
    <t>Наименование показателя</t>
  </si>
  <si>
    <t>Коды классификации расходов бюджета</t>
  </si>
  <si>
    <t>2025 год</t>
  </si>
  <si>
    <t>Всего</t>
  </si>
  <si>
    <t>в том числе за счет поступлений целевого характера</t>
  </si>
  <si>
    <t>01</t>
  </si>
  <si>
    <t>02</t>
  </si>
  <si>
    <t>04</t>
  </si>
  <si>
    <t>06</t>
  </si>
  <si>
    <t>11</t>
  </si>
  <si>
    <t>13</t>
  </si>
  <si>
    <t>03</t>
  </si>
  <si>
    <t>10</t>
  </si>
  <si>
    <t>09</t>
  </si>
  <si>
    <t>Другие вопросы в области национальной экономики</t>
  </si>
  <si>
    <t>12</t>
  </si>
  <si>
    <t>05</t>
  </si>
  <si>
    <t>Образование</t>
  </si>
  <si>
    <t>07</t>
  </si>
  <si>
    <t>Молодежная политика</t>
  </si>
  <si>
    <t>08</t>
  </si>
  <si>
    <t>Утвержденные бюджетные назначения</t>
  </si>
  <si>
    <t>Исполено</t>
  </si>
  <si>
    <t>Неисполненные назначения</t>
  </si>
  <si>
    <t>единица измерения: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</si>
</sst>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12" x14ac:knownFonts="1">
    <font>
      <sz val="10"/>
      <name val="Arial"/>
      <charset val="204"/>
    </font>
    <font>
      <sz val="8"/>
      <name val="Arial"/>
      <charset val="204"/>
    </font>
    <font>
      <b/>
      <sz val="10"/>
      <name val="Arial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8"/>
      <color rgb="FF000000"/>
      <name val="Arial"/>
    </font>
    <font>
      <sz val="10"/>
      <color rgb="FF000000"/>
      <name val="Arial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auto="1"/>
      </right>
      <top style="medium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alignment horizontal="left"/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left"/>
      <protection hidden="1"/>
    </xf>
    <xf numFmtId="0" fontId="0" fillId="0" borderId="4" xfId="0" applyBorder="1" applyProtection="1">
      <protection hidden="1"/>
    </xf>
    <xf numFmtId="0" fontId="2" fillId="0" borderId="4" xfId="0" applyNumberFormat="1" applyFont="1" applyFill="1" applyBorder="1" applyAlignment="1" applyProtection="1"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6" fillId="0" borderId="4" xfId="0" applyNumberFormat="1" applyFont="1" applyFill="1" applyBorder="1" applyAlignment="1" applyProtection="1">
      <protection hidden="1"/>
    </xf>
    <xf numFmtId="0" fontId="5" fillId="0" borderId="0" xfId="0" applyFont="1"/>
    <xf numFmtId="0" fontId="5" fillId="0" borderId="4" xfId="0" applyNumberFormat="1" applyFont="1" applyFill="1" applyBorder="1" applyAlignment="1" applyProtection="1">
      <protection hidden="1"/>
    </xf>
    <xf numFmtId="0" fontId="6" fillId="0" borderId="0" xfId="0" applyFont="1"/>
    <xf numFmtId="0" fontId="8" fillId="0" borderId="11" xfId="0" applyNumberFormat="1" applyFont="1" applyBorder="1" applyAlignment="1">
      <alignment horizontal="center" vertical="center" wrapText="1"/>
    </xf>
    <xf numFmtId="164" fontId="9" fillId="0" borderId="7" xfId="0" applyNumberFormat="1" applyFont="1" applyBorder="1" applyAlignment="1">
      <alignment vertical="center"/>
    </xf>
    <xf numFmtId="164" fontId="9" fillId="0" borderId="13" xfId="0" applyNumberFormat="1" applyFont="1" applyBorder="1" applyAlignment="1">
      <alignment vertical="center"/>
    </xf>
    <xf numFmtId="164" fontId="9" fillId="0" borderId="6" xfId="0" applyNumberFormat="1" applyFont="1" applyBorder="1" applyAlignment="1">
      <alignment vertical="center"/>
    </xf>
    <xf numFmtId="164" fontId="9" fillId="0" borderId="15" xfId="0" applyNumberFormat="1" applyFont="1" applyBorder="1" applyAlignment="1">
      <alignment vertical="center"/>
    </xf>
    <xf numFmtId="0" fontId="8" fillId="0" borderId="10" xfId="0" applyNumberFormat="1" applyFont="1" applyBorder="1" applyAlignment="1">
      <alignment horizontal="center" vertical="center"/>
    </xf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NumberFormat="1" applyFont="1" applyFill="1" applyAlignment="1" applyProtection="1">
      <alignment horizontal="centerContinuous"/>
      <protection hidden="1"/>
    </xf>
    <xf numFmtId="0" fontId="4" fillId="0" borderId="0" xfId="0" applyFont="1" applyProtection="1">
      <protection hidden="1"/>
    </xf>
    <xf numFmtId="0" fontId="4" fillId="0" borderId="0" xfId="0" applyFont="1"/>
    <xf numFmtId="0" fontId="8" fillId="0" borderId="8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7" fillId="0" borderId="0" xfId="0" applyFont="1" applyAlignment="1"/>
    <xf numFmtId="0" fontId="10" fillId="0" borderId="8" xfId="0" applyNumberFormat="1" applyFont="1" applyBorder="1" applyAlignment="1">
      <alignment horizontal="center" vertical="center" wrapText="1"/>
    </xf>
    <xf numFmtId="0" fontId="10" fillId="0" borderId="10" xfId="0" applyNumberFormat="1" applyFont="1" applyBorder="1" applyAlignment="1">
      <alignment horizontal="center" vertical="center" wrapText="1"/>
    </xf>
    <xf numFmtId="0" fontId="3" fillId="0" borderId="0" xfId="0" applyNumberFormat="1" applyFont="1" applyFill="1" applyAlignment="1" applyProtection="1">
      <alignment horizontal="center" wrapText="1"/>
      <protection hidden="1"/>
    </xf>
    <xf numFmtId="0" fontId="4" fillId="0" borderId="0" xfId="0" applyFont="1" applyAlignment="1">
      <alignment wrapText="1"/>
    </xf>
    <xf numFmtId="0" fontId="11" fillId="0" borderId="12" xfId="0" applyNumberFormat="1" applyFont="1" applyBorder="1" applyAlignment="1">
      <alignment vertical="center" wrapText="1"/>
    </xf>
    <xf numFmtId="0" fontId="11" fillId="0" borderId="7" xfId="0" applyNumberFormat="1" applyFont="1" applyBorder="1" applyAlignment="1">
      <alignment horizontal="center" vertical="center"/>
    </xf>
    <xf numFmtId="0" fontId="11" fillId="0" borderId="7" xfId="0" applyNumberFormat="1" applyFont="1" applyBorder="1" applyAlignment="1">
      <alignment horizontal="center" vertical="center" wrapText="1"/>
    </xf>
    <xf numFmtId="164" fontId="11" fillId="0" borderId="7" xfId="0" applyNumberFormat="1" applyFont="1" applyBorder="1" applyAlignment="1">
      <alignment vertical="center"/>
    </xf>
    <xf numFmtId="164" fontId="11" fillId="0" borderId="9" xfId="0" applyNumberFormat="1" applyFont="1" applyBorder="1" applyAlignment="1">
      <alignment vertical="center"/>
    </xf>
    <xf numFmtId="0" fontId="10" fillId="0" borderId="16" xfId="0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0" fillId="0" borderId="7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0" fillId="0" borderId="17" xfId="0" applyNumberFormat="1" applyFont="1" applyBorder="1" applyAlignment="1">
      <alignment horizontal="center" vertical="center" wrapText="1"/>
    </xf>
    <xf numFmtId="0" fontId="10" fillId="0" borderId="18" xfId="0" applyNumberFormat="1" applyFont="1" applyBorder="1" applyAlignment="1">
      <alignment horizontal="center" vertical="center" wrapText="1"/>
    </xf>
    <xf numFmtId="0" fontId="10" fillId="0" borderId="5" xfId="0" applyNumberFormat="1" applyFont="1" applyBorder="1" applyAlignment="1">
      <alignment horizontal="center" vertical="center" wrapText="1"/>
    </xf>
    <xf numFmtId="0" fontId="10" fillId="0" borderId="0" xfId="0" applyNumberFormat="1" applyFont="1" applyBorder="1" applyAlignment="1">
      <alignment horizontal="center" vertical="center" wrapText="1"/>
    </xf>
    <xf numFmtId="0" fontId="10" fillId="0" borderId="4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0" fillId="0" borderId="14" xfId="0" applyNumberFormat="1" applyFont="1" applyBorder="1" applyAlignment="1">
      <alignment horizontal="left" vertical="center" wrapText="1"/>
    </xf>
    <xf numFmtId="0" fontId="10" fillId="0" borderId="6" xfId="0" applyNumberFormat="1" applyFont="1" applyBorder="1" applyAlignment="1">
      <alignment horizontal="left" vertical="center" wrapText="1"/>
    </xf>
    <xf numFmtId="164" fontId="10" fillId="0" borderId="6" xfId="0" applyNumberFormat="1" applyFont="1" applyBorder="1" applyAlignment="1">
      <alignment vertical="center"/>
    </xf>
    <xf numFmtId="164" fontId="10" fillId="0" borderId="9" xfId="0" applyNumberFormat="1" applyFont="1" applyBorder="1" applyAlignment="1">
      <alignment vertical="center"/>
    </xf>
    <xf numFmtId="0" fontId="7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T52"/>
  <sheetViews>
    <sheetView showGridLines="0" tabSelected="1" workbookViewId="0">
      <selection activeCell="X14" sqref="X14"/>
    </sheetView>
  </sheetViews>
  <sheetFormatPr defaultRowHeight="12.75" x14ac:dyDescent="0.2"/>
  <cols>
    <col min="1" max="1" width="0.5703125" customWidth="1"/>
    <col min="2" max="2" width="41.7109375" customWidth="1"/>
    <col min="3" max="3" width="8.28515625" customWidth="1"/>
    <col min="4" max="4" width="1.140625" customWidth="1"/>
    <col min="5" max="5" width="3.42578125" hidden="1" customWidth="1"/>
    <col min="6" max="6" width="3.7109375" customWidth="1"/>
    <col min="7" max="7" width="7.7109375" customWidth="1"/>
    <col min="8" max="8" width="0.85546875" customWidth="1"/>
    <col min="9" max="9" width="9.140625" customWidth="1"/>
    <col min="10" max="10" width="2.42578125" customWidth="1"/>
    <col min="11" max="16" width="9.140625" customWidth="1"/>
    <col min="17" max="17" width="0.7109375" customWidth="1"/>
    <col min="18" max="19" width="9.140625" hidden="1" customWidth="1"/>
    <col min="20" max="20" width="1.85546875" hidden="1" customWidth="1"/>
    <col min="21" max="241" width="9.140625" customWidth="1"/>
  </cols>
  <sheetData>
    <row r="1" spans="1:20" ht="15" customHeight="1" x14ac:dyDescent="0.2">
      <c r="D1" s="24"/>
      <c r="E1" s="25"/>
      <c r="F1" s="25"/>
      <c r="G1" s="25"/>
      <c r="H1" s="25"/>
      <c r="L1" s="24" t="s">
        <v>27</v>
      </c>
      <c r="M1" s="24"/>
      <c r="N1" s="24"/>
      <c r="O1" s="24"/>
      <c r="P1" s="24"/>
      <c r="Q1" s="24"/>
    </row>
    <row r="2" spans="1:20" x14ac:dyDescent="0.2">
      <c r="D2" s="25"/>
      <c r="E2" s="25"/>
      <c r="F2" s="25"/>
      <c r="G2" s="25"/>
      <c r="H2" s="25"/>
      <c r="L2" s="24"/>
      <c r="M2" s="24"/>
      <c r="N2" s="24"/>
      <c r="O2" s="24"/>
      <c r="P2" s="24"/>
      <c r="Q2" s="24"/>
    </row>
    <row r="3" spans="1:20" x14ac:dyDescent="0.2">
      <c r="D3" s="25"/>
      <c r="E3" s="25"/>
      <c r="F3" s="25"/>
      <c r="G3" s="25"/>
      <c r="H3" s="25"/>
      <c r="L3" s="24"/>
      <c r="M3" s="24"/>
      <c r="N3" s="24"/>
      <c r="O3" s="24"/>
      <c r="P3" s="24"/>
      <c r="Q3" s="24"/>
    </row>
    <row r="4" spans="1:20" x14ac:dyDescent="0.2">
      <c r="D4" s="25"/>
      <c r="E4" s="25"/>
      <c r="F4" s="25"/>
      <c r="G4" s="25"/>
      <c r="H4" s="25"/>
      <c r="L4" s="24"/>
      <c r="M4" s="24"/>
      <c r="N4" s="24"/>
      <c r="O4" s="24"/>
      <c r="P4" s="24"/>
      <c r="Q4" s="24"/>
    </row>
    <row r="5" spans="1:20" x14ac:dyDescent="0.2">
      <c r="D5" s="25"/>
      <c r="E5" s="25"/>
      <c r="F5" s="25"/>
      <c r="G5" s="25"/>
      <c r="H5" s="25"/>
      <c r="L5" s="24"/>
      <c r="M5" s="24"/>
      <c r="N5" s="24"/>
      <c r="O5" s="24"/>
      <c r="P5" s="24"/>
      <c r="Q5" s="24"/>
    </row>
    <row r="6" spans="1:20" x14ac:dyDescent="0.2">
      <c r="D6" s="25"/>
      <c r="E6" s="25"/>
      <c r="F6" s="25"/>
      <c r="G6" s="25"/>
      <c r="H6" s="25"/>
      <c r="L6" s="24"/>
      <c r="M6" s="24"/>
      <c r="N6" s="24"/>
      <c r="O6" s="24"/>
      <c r="P6" s="24"/>
      <c r="Q6" s="24"/>
    </row>
    <row r="7" spans="1:20" x14ac:dyDescent="0.2">
      <c r="D7" s="25"/>
      <c r="E7" s="25"/>
      <c r="F7" s="25"/>
      <c r="G7" s="25"/>
      <c r="H7" s="25"/>
      <c r="L7" s="24"/>
      <c r="M7" s="24"/>
      <c r="N7" s="24"/>
      <c r="O7" s="24"/>
      <c r="P7" s="24"/>
      <c r="Q7" s="24"/>
    </row>
    <row r="9" spans="1:20" x14ac:dyDescent="0.2">
      <c r="B9" s="28" t="s">
        <v>26</v>
      </c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</row>
    <row r="10" spans="1:20" ht="16.5" customHeight="1" x14ac:dyDescent="0.2">
      <c r="A10" s="7"/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</row>
    <row r="11" spans="1:20" ht="12.75" customHeight="1" x14ac:dyDescent="0.2">
      <c r="A11" s="7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</row>
    <row r="12" spans="1:20" ht="17.25" customHeight="1" thickBot="1" x14ac:dyDescent="0.3">
      <c r="A12" s="7"/>
      <c r="B12" s="18"/>
      <c r="C12" s="18"/>
      <c r="D12" s="19"/>
      <c r="E12" s="18"/>
      <c r="F12" s="18"/>
      <c r="G12" s="18"/>
      <c r="H12" s="20"/>
      <c r="I12" s="21"/>
      <c r="J12" s="21"/>
      <c r="K12" s="21"/>
      <c r="L12" s="21"/>
      <c r="M12" s="21"/>
      <c r="N12" s="21"/>
      <c r="O12" s="53" t="s">
        <v>52</v>
      </c>
      <c r="P12" s="21"/>
      <c r="Q12" s="21"/>
    </row>
    <row r="13" spans="1:20" ht="66.75" customHeight="1" thickBot="1" x14ac:dyDescent="0.25">
      <c r="A13" s="3"/>
      <c r="B13" s="35" t="s">
        <v>28</v>
      </c>
      <c r="C13" s="43"/>
      <c r="D13" s="43"/>
      <c r="E13" s="43"/>
      <c r="F13" s="44"/>
      <c r="G13" s="26" t="s">
        <v>29</v>
      </c>
      <c r="H13" s="26"/>
      <c r="I13" s="27"/>
      <c r="J13" s="27"/>
      <c r="K13" s="35" t="s">
        <v>49</v>
      </c>
      <c r="L13" s="36"/>
      <c r="M13" s="41" t="s">
        <v>50</v>
      </c>
      <c r="N13" s="42"/>
      <c r="O13" s="41" t="s">
        <v>51</v>
      </c>
      <c r="P13" s="42"/>
      <c r="Q13" s="42"/>
      <c r="R13" s="17"/>
      <c r="S13" s="22" t="s">
        <v>30</v>
      </c>
      <c r="T13" s="23"/>
    </row>
    <row r="14" spans="1:20" ht="27.75" customHeight="1" thickBot="1" x14ac:dyDescent="0.25">
      <c r="A14" s="1"/>
      <c r="B14" s="45"/>
      <c r="C14" s="46"/>
      <c r="D14" s="46"/>
      <c r="E14" s="46"/>
      <c r="F14" s="47"/>
      <c r="G14" s="35" t="s">
        <v>25</v>
      </c>
      <c r="H14" s="44"/>
      <c r="I14" s="35" t="s">
        <v>24</v>
      </c>
      <c r="J14" s="44"/>
      <c r="K14" s="37"/>
      <c r="L14" s="38"/>
      <c r="M14" s="42"/>
      <c r="N14" s="42"/>
      <c r="O14" s="42"/>
      <c r="P14" s="42"/>
      <c r="Q14" s="42"/>
      <c r="R14" s="17" t="s">
        <v>32</v>
      </c>
      <c r="S14" s="12" t="s">
        <v>31</v>
      </c>
      <c r="T14" s="12" t="s">
        <v>32</v>
      </c>
    </row>
    <row r="15" spans="1:20" ht="66" customHeight="1" thickBot="1" x14ac:dyDescent="0.25">
      <c r="A15" s="1"/>
      <c r="B15" s="39"/>
      <c r="C15" s="40"/>
      <c r="D15" s="40"/>
      <c r="E15" s="40"/>
      <c r="F15" s="48"/>
      <c r="G15" s="39"/>
      <c r="H15" s="48"/>
      <c r="I15" s="39"/>
      <c r="J15" s="48"/>
      <c r="K15" s="39"/>
      <c r="L15" s="40"/>
      <c r="M15" s="42"/>
      <c r="N15" s="42"/>
      <c r="O15" s="42"/>
      <c r="P15" s="42"/>
      <c r="Q15" s="42"/>
      <c r="R15" s="17">
        <v>7</v>
      </c>
      <c r="S15" s="12">
        <v>8</v>
      </c>
      <c r="T15" s="12">
        <v>9</v>
      </c>
    </row>
    <row r="16" spans="1:20" ht="12.75" customHeight="1" x14ac:dyDescent="0.2">
      <c r="A16" s="1"/>
      <c r="B16" s="30" t="s">
        <v>23</v>
      </c>
      <c r="C16" s="30"/>
      <c r="D16" s="30"/>
      <c r="E16" s="30"/>
      <c r="F16" s="30"/>
      <c r="G16" s="31" t="s">
        <v>33</v>
      </c>
      <c r="H16" s="31"/>
      <c r="I16" s="32"/>
      <c r="J16" s="32"/>
      <c r="K16" s="33">
        <v>7934022.71</v>
      </c>
      <c r="L16" s="33"/>
      <c r="M16" s="34">
        <v>7458274.7199999997</v>
      </c>
      <c r="N16" s="34"/>
      <c r="O16" s="34">
        <f>K16-M16</f>
        <v>475747.99000000022</v>
      </c>
      <c r="P16" s="34"/>
      <c r="Q16" s="34"/>
      <c r="R16" s="13">
        <v>6298891.5199999996</v>
      </c>
      <c r="S16" s="13">
        <v>6135575.0700000003</v>
      </c>
      <c r="T16" s="14">
        <v>6135575.0700000003</v>
      </c>
    </row>
    <row r="17" spans="1:20" s="11" customFormat="1" ht="48.75" customHeight="1" x14ac:dyDescent="0.2">
      <c r="A17" s="8"/>
      <c r="B17" s="30" t="s">
        <v>22</v>
      </c>
      <c r="C17" s="30"/>
      <c r="D17" s="30"/>
      <c r="E17" s="30"/>
      <c r="F17" s="30"/>
      <c r="G17" s="31" t="s">
        <v>33</v>
      </c>
      <c r="H17" s="31"/>
      <c r="I17" s="31" t="s">
        <v>34</v>
      </c>
      <c r="J17" s="31"/>
      <c r="K17" s="33">
        <v>1324516.81</v>
      </c>
      <c r="L17" s="33"/>
      <c r="M17" s="33">
        <f>K17</f>
        <v>1324516.81</v>
      </c>
      <c r="N17" s="33"/>
      <c r="O17" s="34">
        <f t="shared" ref="O17:O40" si="0">K17-M17</f>
        <v>0</v>
      </c>
      <c r="P17" s="34"/>
      <c r="Q17" s="34"/>
      <c r="R17" s="13">
        <v>1212800</v>
      </c>
      <c r="S17" s="13">
        <v>1212800</v>
      </c>
      <c r="T17" s="14">
        <v>1212800</v>
      </c>
    </row>
    <row r="18" spans="1:20" ht="83.25" customHeight="1" x14ac:dyDescent="0.2">
      <c r="A18" s="6"/>
      <c r="B18" s="30" t="s">
        <v>21</v>
      </c>
      <c r="C18" s="30"/>
      <c r="D18" s="30"/>
      <c r="E18" s="30"/>
      <c r="F18" s="30"/>
      <c r="G18" s="31" t="s">
        <v>33</v>
      </c>
      <c r="H18" s="31"/>
      <c r="I18" s="31" t="s">
        <v>35</v>
      </c>
      <c r="J18" s="31"/>
      <c r="K18" s="33">
        <v>739840.56</v>
      </c>
      <c r="L18" s="33"/>
      <c r="M18" s="33">
        <v>715540.56</v>
      </c>
      <c r="N18" s="33"/>
      <c r="O18" s="34">
        <f t="shared" si="0"/>
        <v>24300</v>
      </c>
      <c r="P18" s="34"/>
      <c r="Q18" s="34"/>
      <c r="R18" s="13">
        <v>1278000</v>
      </c>
      <c r="S18" s="13">
        <v>1278000</v>
      </c>
      <c r="T18" s="14">
        <v>1278000</v>
      </c>
    </row>
    <row r="19" spans="1:20" ht="45.75" customHeight="1" x14ac:dyDescent="0.2">
      <c r="A19" s="6"/>
      <c r="B19" s="30" t="s">
        <v>20</v>
      </c>
      <c r="C19" s="30"/>
      <c r="D19" s="30"/>
      <c r="E19" s="30"/>
      <c r="F19" s="30"/>
      <c r="G19" s="31" t="s">
        <v>33</v>
      </c>
      <c r="H19" s="31"/>
      <c r="I19" s="31" t="s">
        <v>36</v>
      </c>
      <c r="J19" s="31"/>
      <c r="K19" s="33">
        <v>300371.92</v>
      </c>
      <c r="L19" s="33"/>
      <c r="M19" s="33">
        <v>0</v>
      </c>
      <c r="N19" s="33"/>
      <c r="O19" s="34">
        <f t="shared" si="0"/>
        <v>300371.92</v>
      </c>
      <c r="P19" s="34"/>
      <c r="Q19" s="34"/>
      <c r="R19" s="13">
        <v>300371.92</v>
      </c>
      <c r="S19" s="13">
        <v>0</v>
      </c>
      <c r="T19" s="14">
        <v>0</v>
      </c>
    </row>
    <row r="20" spans="1:20" ht="28.5" customHeight="1" x14ac:dyDescent="0.2">
      <c r="A20" s="6"/>
      <c r="B20" s="30" t="s">
        <v>19</v>
      </c>
      <c r="C20" s="30"/>
      <c r="D20" s="30"/>
      <c r="E20" s="30"/>
      <c r="F20" s="30"/>
      <c r="G20" s="31" t="s">
        <v>33</v>
      </c>
      <c r="H20" s="31"/>
      <c r="I20" s="31" t="s">
        <v>37</v>
      </c>
      <c r="J20" s="31"/>
      <c r="K20" s="33">
        <v>0</v>
      </c>
      <c r="L20" s="33"/>
      <c r="M20" s="33">
        <v>0</v>
      </c>
      <c r="N20" s="33"/>
      <c r="O20" s="34">
        <f t="shared" si="0"/>
        <v>0</v>
      </c>
      <c r="P20" s="34"/>
      <c r="Q20" s="34"/>
      <c r="R20" s="13">
        <v>1000</v>
      </c>
      <c r="S20" s="13">
        <v>1000</v>
      </c>
      <c r="T20" s="14">
        <v>1000</v>
      </c>
    </row>
    <row r="21" spans="1:20" ht="41.25" customHeight="1" x14ac:dyDescent="0.2">
      <c r="A21" s="6"/>
      <c r="B21" s="30" t="s">
        <v>18</v>
      </c>
      <c r="C21" s="30"/>
      <c r="D21" s="30"/>
      <c r="E21" s="30"/>
      <c r="F21" s="30"/>
      <c r="G21" s="31" t="s">
        <v>33</v>
      </c>
      <c r="H21" s="31"/>
      <c r="I21" s="31" t="s">
        <v>38</v>
      </c>
      <c r="J21" s="31"/>
      <c r="K21" s="33">
        <v>5569293.4199999999</v>
      </c>
      <c r="L21" s="33"/>
      <c r="M21" s="33">
        <v>5418217.3499999996</v>
      </c>
      <c r="N21" s="33"/>
      <c r="O21" s="34">
        <f t="shared" si="0"/>
        <v>151076.0700000003</v>
      </c>
      <c r="P21" s="34"/>
      <c r="Q21" s="34"/>
      <c r="R21" s="13">
        <v>3506719.6</v>
      </c>
      <c r="S21" s="13">
        <v>3643775.07</v>
      </c>
      <c r="T21" s="14">
        <v>3643775.07</v>
      </c>
    </row>
    <row r="22" spans="1:20" ht="33.75" customHeight="1" x14ac:dyDescent="0.2">
      <c r="A22" s="6"/>
      <c r="B22" s="30" t="s">
        <v>17</v>
      </c>
      <c r="C22" s="30"/>
      <c r="D22" s="30"/>
      <c r="E22" s="30"/>
      <c r="F22" s="30"/>
      <c r="G22" s="31" t="s">
        <v>34</v>
      </c>
      <c r="H22" s="31"/>
      <c r="I22" s="32"/>
      <c r="J22" s="32"/>
      <c r="K22" s="33">
        <v>159258</v>
      </c>
      <c r="L22" s="33"/>
      <c r="M22" s="33">
        <v>159258</v>
      </c>
      <c r="N22" s="33"/>
      <c r="O22" s="34">
        <f t="shared" si="0"/>
        <v>0</v>
      </c>
      <c r="P22" s="34"/>
      <c r="Q22" s="34"/>
      <c r="R22" s="13">
        <v>166648</v>
      </c>
      <c r="S22" s="13">
        <v>172717</v>
      </c>
      <c r="T22" s="14">
        <v>172717</v>
      </c>
    </row>
    <row r="23" spans="1:20" s="9" customFormat="1" ht="27.75" customHeight="1" x14ac:dyDescent="0.2">
      <c r="A23" s="10"/>
      <c r="B23" s="30" t="s">
        <v>16</v>
      </c>
      <c r="C23" s="30"/>
      <c r="D23" s="30"/>
      <c r="E23" s="30"/>
      <c r="F23" s="30"/>
      <c r="G23" s="31" t="s">
        <v>34</v>
      </c>
      <c r="H23" s="31"/>
      <c r="I23" s="31" t="s">
        <v>39</v>
      </c>
      <c r="J23" s="31"/>
      <c r="K23" s="33">
        <v>159258</v>
      </c>
      <c r="L23" s="33"/>
      <c r="M23" s="33">
        <v>159258</v>
      </c>
      <c r="N23" s="33"/>
      <c r="O23" s="34">
        <f t="shared" si="0"/>
        <v>0</v>
      </c>
      <c r="P23" s="34"/>
      <c r="Q23" s="34"/>
      <c r="R23" s="13">
        <v>166648</v>
      </c>
      <c r="S23" s="13">
        <v>172717</v>
      </c>
      <c r="T23" s="14">
        <v>172717</v>
      </c>
    </row>
    <row r="24" spans="1:20" ht="16.5" hidden="1" customHeight="1" x14ac:dyDescent="0.2">
      <c r="A24" s="6"/>
      <c r="B24" s="30" t="s">
        <v>15</v>
      </c>
      <c r="C24" s="30"/>
      <c r="D24" s="30"/>
      <c r="E24" s="30"/>
      <c r="F24" s="30"/>
      <c r="G24" s="31" t="s">
        <v>39</v>
      </c>
      <c r="H24" s="31"/>
      <c r="I24" s="32"/>
      <c r="J24" s="32"/>
      <c r="K24" s="33">
        <v>0</v>
      </c>
      <c r="L24" s="33"/>
      <c r="M24" s="33">
        <v>0</v>
      </c>
      <c r="N24" s="33"/>
      <c r="O24" s="34">
        <f t="shared" si="0"/>
        <v>0</v>
      </c>
      <c r="P24" s="34"/>
      <c r="Q24" s="34"/>
      <c r="R24" s="13">
        <v>15000</v>
      </c>
      <c r="S24" s="13">
        <v>15000</v>
      </c>
      <c r="T24" s="14">
        <v>15000</v>
      </c>
    </row>
    <row r="25" spans="1:20" ht="27" hidden="1" customHeight="1" x14ac:dyDescent="0.2">
      <c r="A25" s="6"/>
      <c r="B25" s="30" t="s">
        <v>14</v>
      </c>
      <c r="C25" s="30"/>
      <c r="D25" s="30"/>
      <c r="E25" s="30"/>
      <c r="F25" s="30"/>
      <c r="G25" s="31" t="s">
        <v>39</v>
      </c>
      <c r="H25" s="31"/>
      <c r="I25" s="31" t="s">
        <v>40</v>
      </c>
      <c r="J25" s="31"/>
      <c r="K25" s="33">
        <v>0</v>
      </c>
      <c r="L25" s="33"/>
      <c r="M25" s="33">
        <v>0</v>
      </c>
      <c r="N25" s="33"/>
      <c r="O25" s="34">
        <f t="shared" si="0"/>
        <v>0</v>
      </c>
      <c r="P25" s="34"/>
      <c r="Q25" s="34"/>
      <c r="R25" s="13">
        <v>15000</v>
      </c>
      <c r="S25" s="13">
        <v>15000</v>
      </c>
      <c r="T25" s="14">
        <v>15000</v>
      </c>
    </row>
    <row r="26" spans="1:20" ht="18" customHeight="1" x14ac:dyDescent="0.2">
      <c r="A26" s="6"/>
      <c r="B26" s="30" t="s">
        <v>13</v>
      </c>
      <c r="C26" s="30"/>
      <c r="D26" s="30"/>
      <c r="E26" s="30"/>
      <c r="F26" s="30"/>
      <c r="G26" s="31" t="s">
        <v>35</v>
      </c>
      <c r="H26" s="31"/>
      <c r="I26" s="32"/>
      <c r="J26" s="32"/>
      <c r="K26" s="33">
        <v>5095417.51</v>
      </c>
      <c r="L26" s="33"/>
      <c r="M26" s="33">
        <v>5014693.92</v>
      </c>
      <c r="N26" s="33"/>
      <c r="O26" s="34">
        <f t="shared" si="0"/>
        <v>80723.589999999851</v>
      </c>
      <c r="P26" s="34"/>
      <c r="Q26" s="34"/>
      <c r="R26" s="13">
        <v>822300</v>
      </c>
      <c r="S26" s="13">
        <v>852870</v>
      </c>
      <c r="T26" s="14">
        <v>852870</v>
      </c>
    </row>
    <row r="27" spans="1:20" ht="19.5" customHeight="1" x14ac:dyDescent="0.2">
      <c r="A27" s="6"/>
      <c r="B27" s="30" t="s">
        <v>12</v>
      </c>
      <c r="C27" s="30"/>
      <c r="D27" s="30"/>
      <c r="E27" s="30"/>
      <c r="F27" s="30"/>
      <c r="G27" s="31" t="s">
        <v>35</v>
      </c>
      <c r="H27" s="31"/>
      <c r="I27" s="31" t="s">
        <v>41</v>
      </c>
      <c r="J27" s="31"/>
      <c r="K27" s="33">
        <v>5095417.51</v>
      </c>
      <c r="L27" s="33"/>
      <c r="M27" s="33">
        <v>5014693.92</v>
      </c>
      <c r="N27" s="33"/>
      <c r="O27" s="34">
        <f t="shared" si="0"/>
        <v>80723.589999999851</v>
      </c>
      <c r="P27" s="34"/>
      <c r="Q27" s="34"/>
      <c r="R27" s="13">
        <v>812300</v>
      </c>
      <c r="S27" s="13">
        <v>842870</v>
      </c>
      <c r="T27" s="14">
        <v>842870</v>
      </c>
    </row>
    <row r="28" spans="1:20" ht="21" hidden="1" customHeight="1" x14ac:dyDescent="0.2">
      <c r="A28" s="6"/>
      <c r="B28" s="30" t="s">
        <v>42</v>
      </c>
      <c r="C28" s="30"/>
      <c r="D28" s="30"/>
      <c r="E28" s="30"/>
      <c r="F28" s="30"/>
      <c r="G28" s="31" t="s">
        <v>35</v>
      </c>
      <c r="H28" s="31"/>
      <c r="I28" s="31" t="s">
        <v>43</v>
      </c>
      <c r="J28" s="31"/>
      <c r="K28" s="33">
        <v>0</v>
      </c>
      <c r="L28" s="33"/>
      <c r="M28" s="33">
        <v>0</v>
      </c>
      <c r="N28" s="33"/>
      <c r="O28" s="34">
        <f t="shared" si="0"/>
        <v>0</v>
      </c>
      <c r="P28" s="34"/>
      <c r="Q28" s="34"/>
      <c r="R28" s="13">
        <v>10000</v>
      </c>
      <c r="S28" s="13">
        <v>10000</v>
      </c>
      <c r="T28" s="14">
        <v>10000</v>
      </c>
    </row>
    <row r="29" spans="1:20" ht="15.75" customHeight="1" x14ac:dyDescent="0.2">
      <c r="A29" s="6"/>
      <c r="B29" s="30" t="s">
        <v>11</v>
      </c>
      <c r="C29" s="30"/>
      <c r="D29" s="30"/>
      <c r="E29" s="30"/>
      <c r="F29" s="30"/>
      <c r="G29" s="31" t="s">
        <v>44</v>
      </c>
      <c r="H29" s="31"/>
      <c r="I29" s="32"/>
      <c r="J29" s="32"/>
      <c r="K29" s="33">
        <v>515240.82</v>
      </c>
      <c r="L29" s="33"/>
      <c r="M29" s="33">
        <v>494515.18</v>
      </c>
      <c r="N29" s="33"/>
      <c r="O29" s="34">
        <f t="shared" si="0"/>
        <v>20725.640000000014</v>
      </c>
      <c r="P29" s="34"/>
      <c r="Q29" s="34"/>
      <c r="R29" s="13">
        <v>350220.5</v>
      </c>
      <c r="S29" s="13">
        <v>347912.5</v>
      </c>
      <c r="T29" s="14">
        <v>347912.5</v>
      </c>
    </row>
    <row r="30" spans="1:20" ht="19.5" hidden="1" customHeight="1" x14ac:dyDescent="0.2">
      <c r="A30" s="6"/>
      <c r="B30" s="30" t="s">
        <v>10</v>
      </c>
      <c r="C30" s="30"/>
      <c r="D30" s="30"/>
      <c r="E30" s="30"/>
      <c r="F30" s="30"/>
      <c r="G30" s="31" t="s">
        <v>44</v>
      </c>
      <c r="H30" s="31"/>
      <c r="I30" s="31" t="s">
        <v>33</v>
      </c>
      <c r="J30" s="31"/>
      <c r="K30" s="33">
        <v>0</v>
      </c>
      <c r="L30" s="33"/>
      <c r="M30" s="33">
        <v>0</v>
      </c>
      <c r="N30" s="33"/>
      <c r="O30" s="34">
        <f t="shared" si="0"/>
        <v>0</v>
      </c>
      <c r="P30" s="34"/>
      <c r="Q30" s="34"/>
      <c r="R30" s="13">
        <v>6000</v>
      </c>
      <c r="S30" s="13">
        <v>6000</v>
      </c>
      <c r="T30" s="14">
        <v>6000</v>
      </c>
    </row>
    <row r="31" spans="1:20" ht="20.25" customHeight="1" x14ac:dyDescent="0.2">
      <c r="A31" s="6"/>
      <c r="B31" s="30" t="s">
        <v>9</v>
      </c>
      <c r="C31" s="30"/>
      <c r="D31" s="30"/>
      <c r="E31" s="30"/>
      <c r="F31" s="30"/>
      <c r="G31" s="31" t="s">
        <v>44</v>
      </c>
      <c r="H31" s="31"/>
      <c r="I31" s="31" t="s">
        <v>39</v>
      </c>
      <c r="J31" s="31"/>
      <c r="K31" s="33">
        <v>515240.82</v>
      </c>
      <c r="L31" s="33"/>
      <c r="M31" s="33">
        <v>494515.18</v>
      </c>
      <c r="N31" s="33"/>
      <c r="O31" s="34">
        <f t="shared" si="0"/>
        <v>20725.640000000014</v>
      </c>
      <c r="P31" s="34"/>
      <c r="Q31" s="34"/>
      <c r="R31" s="13">
        <v>344220.5</v>
      </c>
      <c r="S31" s="13">
        <v>341912.5</v>
      </c>
      <c r="T31" s="14">
        <v>341912.5</v>
      </c>
    </row>
    <row r="32" spans="1:20" ht="17.25" hidden="1" customHeight="1" x14ac:dyDescent="0.2">
      <c r="A32" s="6"/>
      <c r="B32" s="30" t="s">
        <v>45</v>
      </c>
      <c r="C32" s="30"/>
      <c r="D32" s="30"/>
      <c r="E32" s="30"/>
      <c r="F32" s="30"/>
      <c r="G32" s="31" t="s">
        <v>46</v>
      </c>
      <c r="H32" s="31"/>
      <c r="I32" s="32"/>
      <c r="J32" s="32"/>
      <c r="K32" s="33">
        <v>0</v>
      </c>
      <c r="L32" s="33"/>
      <c r="M32" s="33">
        <v>0</v>
      </c>
      <c r="N32" s="33"/>
      <c r="O32" s="34">
        <f t="shared" si="0"/>
        <v>0</v>
      </c>
      <c r="P32" s="34"/>
      <c r="Q32" s="34"/>
      <c r="R32" s="13">
        <v>75900</v>
      </c>
      <c r="S32" s="13">
        <v>75900</v>
      </c>
      <c r="T32" s="14">
        <v>75900</v>
      </c>
    </row>
    <row r="33" spans="1:20" ht="17.25" hidden="1" customHeight="1" x14ac:dyDescent="0.2">
      <c r="A33" s="6"/>
      <c r="B33" s="30" t="s">
        <v>47</v>
      </c>
      <c r="C33" s="30"/>
      <c r="D33" s="30"/>
      <c r="E33" s="30"/>
      <c r="F33" s="30"/>
      <c r="G33" s="31" t="s">
        <v>46</v>
      </c>
      <c r="H33" s="31"/>
      <c r="I33" s="31" t="s">
        <v>46</v>
      </c>
      <c r="J33" s="31"/>
      <c r="K33" s="33">
        <v>0</v>
      </c>
      <c r="L33" s="33"/>
      <c r="M33" s="33">
        <v>0</v>
      </c>
      <c r="N33" s="33"/>
      <c r="O33" s="34">
        <f t="shared" si="0"/>
        <v>0</v>
      </c>
      <c r="P33" s="34"/>
      <c r="Q33" s="34"/>
      <c r="R33" s="13">
        <v>75900</v>
      </c>
      <c r="S33" s="13">
        <v>75900</v>
      </c>
      <c r="T33" s="14">
        <v>75900</v>
      </c>
    </row>
    <row r="34" spans="1:20" ht="24" customHeight="1" x14ac:dyDescent="0.2">
      <c r="A34" s="6"/>
      <c r="B34" s="30" t="s">
        <v>8</v>
      </c>
      <c r="C34" s="30"/>
      <c r="D34" s="30"/>
      <c r="E34" s="30"/>
      <c r="F34" s="30"/>
      <c r="G34" s="31" t="s">
        <v>48</v>
      </c>
      <c r="H34" s="31"/>
      <c r="I34" s="32"/>
      <c r="J34" s="32"/>
      <c r="K34" s="33">
        <v>4863976.3499999996</v>
      </c>
      <c r="L34" s="33"/>
      <c r="M34" s="33">
        <f>M35</f>
        <v>4830457.82</v>
      </c>
      <c r="N34" s="33"/>
      <c r="O34" s="34">
        <f t="shared" si="0"/>
        <v>33518.529999999329</v>
      </c>
      <c r="P34" s="34"/>
      <c r="Q34" s="34"/>
      <c r="R34" s="13">
        <v>82500</v>
      </c>
      <c r="S34" s="13">
        <v>82500</v>
      </c>
      <c r="T34" s="14">
        <v>82500</v>
      </c>
    </row>
    <row r="35" spans="1:20" ht="36.75" customHeight="1" x14ac:dyDescent="0.2">
      <c r="A35" s="6"/>
      <c r="B35" s="30" t="s">
        <v>7</v>
      </c>
      <c r="C35" s="30"/>
      <c r="D35" s="30"/>
      <c r="E35" s="30"/>
      <c r="F35" s="30"/>
      <c r="G35" s="31" t="s">
        <v>48</v>
      </c>
      <c r="H35" s="31"/>
      <c r="I35" s="31" t="s">
        <v>33</v>
      </c>
      <c r="J35" s="31"/>
      <c r="K35" s="33">
        <v>4863976.3499999996</v>
      </c>
      <c r="L35" s="33"/>
      <c r="M35" s="33">
        <v>4830457.82</v>
      </c>
      <c r="N35" s="33"/>
      <c r="O35" s="34">
        <f t="shared" si="0"/>
        <v>33518.529999999329</v>
      </c>
      <c r="P35" s="34"/>
      <c r="Q35" s="34"/>
      <c r="R35" s="13">
        <v>82500</v>
      </c>
      <c r="S35" s="13">
        <v>82500</v>
      </c>
      <c r="T35" s="14">
        <v>82500</v>
      </c>
    </row>
    <row r="36" spans="1:20" ht="27.75" customHeight="1" x14ac:dyDescent="0.2">
      <c r="A36" s="6"/>
      <c r="B36" s="30" t="s">
        <v>6</v>
      </c>
      <c r="C36" s="30"/>
      <c r="D36" s="30"/>
      <c r="E36" s="30"/>
      <c r="F36" s="30"/>
      <c r="G36" s="31" t="s">
        <v>40</v>
      </c>
      <c r="H36" s="31"/>
      <c r="I36" s="32"/>
      <c r="J36" s="32"/>
      <c r="K36" s="33">
        <v>30744</v>
      </c>
      <c r="L36" s="33"/>
      <c r="M36" s="33">
        <v>30744</v>
      </c>
      <c r="N36" s="33"/>
      <c r="O36" s="34">
        <f t="shared" si="0"/>
        <v>0</v>
      </c>
      <c r="P36" s="34"/>
      <c r="Q36" s="34"/>
      <c r="R36" s="13">
        <v>30744</v>
      </c>
      <c r="S36" s="13">
        <v>30744</v>
      </c>
      <c r="T36" s="14">
        <v>30744</v>
      </c>
    </row>
    <row r="37" spans="1:20" ht="25.5" customHeight="1" x14ac:dyDescent="0.2">
      <c r="A37" s="6"/>
      <c r="B37" s="30" t="s">
        <v>5</v>
      </c>
      <c r="C37" s="30"/>
      <c r="D37" s="30"/>
      <c r="E37" s="30"/>
      <c r="F37" s="30"/>
      <c r="G37" s="31" t="s">
        <v>40</v>
      </c>
      <c r="H37" s="31"/>
      <c r="I37" s="31" t="s">
        <v>33</v>
      </c>
      <c r="J37" s="31"/>
      <c r="K37" s="33">
        <v>30744</v>
      </c>
      <c r="L37" s="33"/>
      <c r="M37" s="33">
        <v>30744</v>
      </c>
      <c r="N37" s="33"/>
      <c r="O37" s="34">
        <f t="shared" si="0"/>
        <v>0</v>
      </c>
      <c r="P37" s="34"/>
      <c r="Q37" s="34"/>
      <c r="R37" s="13">
        <v>30744</v>
      </c>
      <c r="S37" s="13">
        <v>30744</v>
      </c>
      <c r="T37" s="14">
        <v>30744</v>
      </c>
    </row>
    <row r="38" spans="1:20" ht="23.25" customHeight="1" x14ac:dyDescent="0.2">
      <c r="A38" s="5"/>
      <c r="B38" s="30" t="s">
        <v>4</v>
      </c>
      <c r="C38" s="30"/>
      <c r="D38" s="30"/>
      <c r="E38" s="30"/>
      <c r="F38" s="30"/>
      <c r="G38" s="31" t="s">
        <v>37</v>
      </c>
      <c r="H38" s="31"/>
      <c r="I38" s="32"/>
      <c r="J38" s="32"/>
      <c r="K38" s="33">
        <v>12799</v>
      </c>
      <c r="L38" s="33"/>
      <c r="M38" s="33">
        <v>12799</v>
      </c>
      <c r="N38" s="33"/>
      <c r="O38" s="34">
        <f t="shared" si="0"/>
        <v>0</v>
      </c>
      <c r="P38" s="34"/>
      <c r="Q38" s="34"/>
      <c r="R38" s="13">
        <v>10000</v>
      </c>
      <c r="S38" s="13">
        <v>10000</v>
      </c>
      <c r="T38" s="14">
        <v>10000</v>
      </c>
    </row>
    <row r="39" spans="1:20" ht="31.5" customHeight="1" x14ac:dyDescent="0.2">
      <c r="A39" s="2"/>
      <c r="B39" s="30" t="s">
        <v>3</v>
      </c>
      <c r="C39" s="30"/>
      <c r="D39" s="30"/>
      <c r="E39" s="30"/>
      <c r="F39" s="30"/>
      <c r="G39" s="31" t="s">
        <v>37</v>
      </c>
      <c r="H39" s="31"/>
      <c r="I39" s="31" t="s">
        <v>33</v>
      </c>
      <c r="J39" s="31"/>
      <c r="K39" s="33">
        <v>12799</v>
      </c>
      <c r="L39" s="33"/>
      <c r="M39" s="33">
        <v>12799</v>
      </c>
      <c r="N39" s="33"/>
      <c r="O39" s="34">
        <f t="shared" si="0"/>
        <v>0</v>
      </c>
      <c r="P39" s="34"/>
      <c r="Q39" s="34"/>
      <c r="R39" s="13">
        <v>10000</v>
      </c>
      <c r="S39" s="13">
        <v>10000</v>
      </c>
      <c r="T39" s="14">
        <v>10000</v>
      </c>
    </row>
    <row r="40" spans="1:20" ht="24" customHeight="1" thickBot="1" x14ac:dyDescent="0.25">
      <c r="A40" s="2"/>
      <c r="B40" s="49" t="s">
        <v>2</v>
      </c>
      <c r="C40" s="49"/>
      <c r="D40" s="49"/>
      <c r="E40" s="49"/>
      <c r="F40" s="49"/>
      <c r="G40" s="50"/>
      <c r="H40" s="50"/>
      <c r="I40" s="50"/>
      <c r="J40" s="50"/>
      <c r="K40" s="51">
        <v>18611458.390000001</v>
      </c>
      <c r="L40" s="51"/>
      <c r="M40" s="51">
        <v>18000742.640000001</v>
      </c>
      <c r="N40" s="51"/>
      <c r="O40" s="52">
        <f t="shared" si="0"/>
        <v>610715.75</v>
      </c>
      <c r="P40" s="52"/>
      <c r="Q40" s="52"/>
      <c r="R40" s="15">
        <v>7852204.0199999996</v>
      </c>
      <c r="S40" s="15">
        <v>7723218.5700000003</v>
      </c>
      <c r="T40" s="16">
        <v>7723218.5700000003</v>
      </c>
    </row>
    <row r="41" spans="1:20" ht="12.75" customHeight="1" x14ac:dyDescent="0.2">
      <c r="A41" s="4" t="s">
        <v>1</v>
      </c>
      <c r="B41" s="3"/>
      <c r="C41" s="3"/>
      <c r="D41" s="3"/>
      <c r="E41" s="3"/>
      <c r="F41" s="3"/>
      <c r="G41" s="3"/>
      <c r="H41" s="1"/>
    </row>
    <row r="42" spans="1:20" ht="12.75" customHeight="1" x14ac:dyDescent="0.2">
      <c r="A42" s="4"/>
      <c r="B42" s="3"/>
      <c r="C42" s="3"/>
      <c r="D42" s="3"/>
      <c r="E42" s="3"/>
      <c r="F42" s="3"/>
      <c r="G42" s="3"/>
      <c r="H42" s="1"/>
    </row>
    <row r="43" spans="1:20" ht="1.5" customHeight="1" x14ac:dyDescent="0.2">
      <c r="A43" s="4"/>
      <c r="B43" s="3"/>
      <c r="C43" s="3"/>
      <c r="D43" s="3"/>
      <c r="E43" s="3"/>
      <c r="F43" s="3"/>
      <c r="G43" s="3"/>
      <c r="H43" s="1"/>
    </row>
    <row r="44" spans="1:20" ht="12.75" customHeight="1" x14ac:dyDescent="0.2">
      <c r="A44" s="4" t="s">
        <v>1</v>
      </c>
      <c r="B44" s="3"/>
      <c r="C44" s="3"/>
      <c r="D44" s="3"/>
      <c r="E44" s="3"/>
      <c r="F44" s="3"/>
      <c r="G44" s="3"/>
      <c r="H44" s="1"/>
    </row>
    <row r="45" spans="1:20" ht="12.75" customHeight="1" x14ac:dyDescent="0.2">
      <c r="A45" s="4"/>
      <c r="B45" s="3"/>
      <c r="C45" s="3"/>
      <c r="D45" s="3"/>
      <c r="E45" s="3"/>
      <c r="F45" s="3"/>
      <c r="G45" s="3"/>
      <c r="H45" s="1"/>
    </row>
    <row r="46" spans="1:20" ht="1.5" customHeight="1" x14ac:dyDescent="0.2">
      <c r="A46" s="4"/>
      <c r="B46" s="3"/>
      <c r="C46" s="3"/>
      <c r="D46" s="3"/>
      <c r="E46" s="3"/>
      <c r="F46" s="3"/>
      <c r="G46" s="3"/>
      <c r="H46" s="1"/>
    </row>
    <row r="47" spans="1:20" ht="12.75" customHeight="1" x14ac:dyDescent="0.2">
      <c r="A47" s="4" t="s">
        <v>1</v>
      </c>
      <c r="B47" s="3"/>
      <c r="C47" s="3"/>
      <c r="D47" s="3"/>
      <c r="E47" s="3"/>
      <c r="F47" s="3"/>
      <c r="G47" s="3"/>
      <c r="H47" s="1"/>
    </row>
    <row r="48" spans="1:20" ht="12.75" customHeight="1" x14ac:dyDescent="0.2">
      <c r="A48" s="4"/>
      <c r="B48" s="3"/>
      <c r="C48" s="3"/>
      <c r="D48" s="3"/>
      <c r="E48" s="3"/>
      <c r="F48" s="3"/>
      <c r="G48" s="3"/>
      <c r="H48" s="1"/>
    </row>
    <row r="49" spans="1:8" ht="2.25" customHeight="1" x14ac:dyDescent="0.2">
      <c r="A49" s="4"/>
      <c r="B49" s="3"/>
      <c r="C49" s="3"/>
      <c r="D49" s="3"/>
      <c r="E49" s="3"/>
      <c r="F49" s="3"/>
      <c r="G49" s="3"/>
      <c r="H49" s="1"/>
    </row>
    <row r="50" spans="1:8" ht="12.75" customHeight="1" x14ac:dyDescent="0.2">
      <c r="A50" s="4" t="s">
        <v>1</v>
      </c>
      <c r="B50" s="3"/>
      <c r="C50" s="3"/>
      <c r="D50" s="3"/>
      <c r="E50" s="3"/>
      <c r="F50" s="3"/>
      <c r="G50" s="3"/>
      <c r="H50" s="1"/>
    </row>
    <row r="51" spans="1:8" ht="2.25" customHeight="1" x14ac:dyDescent="0.2">
      <c r="A51" s="2"/>
      <c r="B51" s="1"/>
      <c r="C51" s="1"/>
      <c r="D51" s="1"/>
      <c r="E51" s="1"/>
      <c r="F51" s="1"/>
      <c r="G51" s="1"/>
      <c r="H51" s="1"/>
    </row>
    <row r="52" spans="1:8" ht="12.75" customHeight="1" x14ac:dyDescent="0.2">
      <c r="A52" s="1" t="s">
        <v>0</v>
      </c>
      <c r="B52" s="1"/>
      <c r="C52" s="1"/>
      <c r="D52" s="1"/>
      <c r="E52" s="1"/>
      <c r="F52" s="1"/>
      <c r="G52" s="1"/>
      <c r="H52" s="1"/>
    </row>
  </sheetData>
  <mergeCells count="159">
    <mergeCell ref="O39:Q39"/>
    <mergeCell ref="B40:J40"/>
    <mergeCell ref="K40:L40"/>
    <mergeCell ref="M40:N40"/>
    <mergeCell ref="O40:Q40"/>
    <mergeCell ref="B39:F39"/>
    <mergeCell ref="G39:H39"/>
    <mergeCell ref="I39:J39"/>
    <mergeCell ref="K39:L39"/>
    <mergeCell ref="M39:N39"/>
    <mergeCell ref="O37:Q37"/>
    <mergeCell ref="B38:F38"/>
    <mergeCell ref="G38:H38"/>
    <mergeCell ref="I38:J38"/>
    <mergeCell ref="K38:L38"/>
    <mergeCell ref="M38:N38"/>
    <mergeCell ref="O38:Q38"/>
    <mergeCell ref="B37:F37"/>
    <mergeCell ref="G37:H37"/>
    <mergeCell ref="I37:J37"/>
    <mergeCell ref="K37:L37"/>
    <mergeCell ref="M37:N37"/>
    <mergeCell ref="O35:Q35"/>
    <mergeCell ref="B36:F36"/>
    <mergeCell ref="G36:H36"/>
    <mergeCell ref="I36:J36"/>
    <mergeCell ref="K36:L36"/>
    <mergeCell ref="M36:N36"/>
    <mergeCell ref="O36:Q36"/>
    <mergeCell ref="B35:F35"/>
    <mergeCell ref="G35:H35"/>
    <mergeCell ref="I35:J35"/>
    <mergeCell ref="K35:L35"/>
    <mergeCell ref="M35:N35"/>
    <mergeCell ref="O33:Q33"/>
    <mergeCell ref="B34:F34"/>
    <mergeCell ref="G34:H34"/>
    <mergeCell ref="I34:J34"/>
    <mergeCell ref="K34:L34"/>
    <mergeCell ref="M34:N34"/>
    <mergeCell ref="O34:Q34"/>
    <mergeCell ref="B33:F33"/>
    <mergeCell ref="G33:H33"/>
    <mergeCell ref="I33:J33"/>
    <mergeCell ref="K33:L33"/>
    <mergeCell ref="M33:N33"/>
    <mergeCell ref="O31:Q31"/>
    <mergeCell ref="B32:F32"/>
    <mergeCell ref="G32:H32"/>
    <mergeCell ref="I32:J32"/>
    <mergeCell ref="K32:L32"/>
    <mergeCell ref="M32:N32"/>
    <mergeCell ref="O32:Q32"/>
    <mergeCell ref="B31:F31"/>
    <mergeCell ref="G31:H31"/>
    <mergeCell ref="I31:J31"/>
    <mergeCell ref="K31:L31"/>
    <mergeCell ref="M31:N31"/>
    <mergeCell ref="O29:Q29"/>
    <mergeCell ref="B30:F30"/>
    <mergeCell ref="G30:H30"/>
    <mergeCell ref="I30:J30"/>
    <mergeCell ref="K30:L30"/>
    <mergeCell ref="M30:N30"/>
    <mergeCell ref="O30:Q30"/>
    <mergeCell ref="B29:F29"/>
    <mergeCell ref="G29:H29"/>
    <mergeCell ref="I29:J29"/>
    <mergeCell ref="K29:L29"/>
    <mergeCell ref="M29:N29"/>
    <mergeCell ref="O27:Q27"/>
    <mergeCell ref="B28:F28"/>
    <mergeCell ref="G28:H28"/>
    <mergeCell ref="I28:J28"/>
    <mergeCell ref="K28:L28"/>
    <mergeCell ref="M28:N28"/>
    <mergeCell ref="O28:Q28"/>
    <mergeCell ref="B27:F27"/>
    <mergeCell ref="G27:H27"/>
    <mergeCell ref="I27:J27"/>
    <mergeCell ref="K27:L27"/>
    <mergeCell ref="M27:N27"/>
    <mergeCell ref="O25:Q25"/>
    <mergeCell ref="B26:F26"/>
    <mergeCell ref="G26:H26"/>
    <mergeCell ref="I26:J26"/>
    <mergeCell ref="K26:L26"/>
    <mergeCell ref="M26:N26"/>
    <mergeCell ref="O26:Q26"/>
    <mergeCell ref="B25:F25"/>
    <mergeCell ref="G25:H25"/>
    <mergeCell ref="I25:J25"/>
    <mergeCell ref="K25:L25"/>
    <mergeCell ref="M25:N25"/>
    <mergeCell ref="O23:Q23"/>
    <mergeCell ref="B24:F24"/>
    <mergeCell ref="G24:H24"/>
    <mergeCell ref="I24:J24"/>
    <mergeCell ref="K24:L24"/>
    <mergeCell ref="M24:N24"/>
    <mergeCell ref="O24:Q24"/>
    <mergeCell ref="B23:F23"/>
    <mergeCell ref="G23:H23"/>
    <mergeCell ref="I23:J23"/>
    <mergeCell ref="K23:L23"/>
    <mergeCell ref="M23:N23"/>
    <mergeCell ref="O21:Q21"/>
    <mergeCell ref="B22:F22"/>
    <mergeCell ref="G22:H22"/>
    <mergeCell ref="I22:J22"/>
    <mergeCell ref="K22:L22"/>
    <mergeCell ref="M22:N22"/>
    <mergeCell ref="O22:Q22"/>
    <mergeCell ref="B21:F21"/>
    <mergeCell ref="G21:H21"/>
    <mergeCell ref="I21:J21"/>
    <mergeCell ref="K21:L21"/>
    <mergeCell ref="M21:N21"/>
    <mergeCell ref="O19:Q19"/>
    <mergeCell ref="B20:F20"/>
    <mergeCell ref="G20:H20"/>
    <mergeCell ref="I20:J20"/>
    <mergeCell ref="K20:L20"/>
    <mergeCell ref="M20:N20"/>
    <mergeCell ref="O20:Q20"/>
    <mergeCell ref="B19:F19"/>
    <mergeCell ref="G19:H19"/>
    <mergeCell ref="I19:J19"/>
    <mergeCell ref="K19:L19"/>
    <mergeCell ref="M19:N19"/>
    <mergeCell ref="O17:Q17"/>
    <mergeCell ref="B18:F18"/>
    <mergeCell ref="G18:H18"/>
    <mergeCell ref="I18:J18"/>
    <mergeCell ref="K18:L18"/>
    <mergeCell ref="M18:N18"/>
    <mergeCell ref="O18:Q18"/>
    <mergeCell ref="B17:F17"/>
    <mergeCell ref="G17:H17"/>
    <mergeCell ref="I17:J17"/>
    <mergeCell ref="K17:L17"/>
    <mergeCell ref="M17:N17"/>
    <mergeCell ref="S13:T13"/>
    <mergeCell ref="D1:H7"/>
    <mergeCell ref="G13:J13"/>
    <mergeCell ref="B9:Q11"/>
    <mergeCell ref="L1:Q7"/>
    <mergeCell ref="B16:F16"/>
    <mergeCell ref="G16:H16"/>
    <mergeCell ref="I16:J16"/>
    <mergeCell ref="K16:L16"/>
    <mergeCell ref="M16:N16"/>
    <mergeCell ref="O16:Q16"/>
    <mergeCell ref="K13:L15"/>
    <mergeCell ref="M13:N15"/>
    <mergeCell ref="O13:Q15"/>
    <mergeCell ref="B13:F15"/>
    <mergeCell ref="G14:H15"/>
    <mergeCell ref="I14:J15"/>
  </mergeCells>
  <pageMargins left="0.23622048182750299" right="0.23622048182750299" top="0.39370078740157499" bottom="0.39370078740157499" header="0.23622048182750299" footer="0.23622048182750299"/>
  <pageSetup paperSize="9" scale="77" fitToHeight="0" orientation="portrait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БР ГРБС по ПБС_1</vt:lpstr>
      <vt:lpstr>'БР ГРБС по ПБС_1'!Заголовки_для_печати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User_kfik</dc:creator>
  <cp:lastModifiedBy>User_kfik</cp:lastModifiedBy>
  <dcterms:created xsi:type="dcterms:W3CDTF">2023-01-16T11:28:16Z</dcterms:created>
  <dcterms:modified xsi:type="dcterms:W3CDTF">2024-03-14T09:48:37Z</dcterms:modified>
</cp:coreProperties>
</file>