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4 год\РЕШЕНИЕ - ПРОЕКТ ОБ УТВЕРЖДЕНИЯ ОТЧЕТА ЗА 2023 г  ВЕРНЫЙ\Решение Совета № 24 от 30.05.2024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1'!$A$11:$M$70</definedName>
    <definedName name="_xlnm.Print_Area" localSheetId="0">'приложение 1'!$A$1:$M$80</definedName>
  </definedNames>
  <calcPr calcId="152511" iterate="1"/>
</workbook>
</file>

<file path=xl/calcChain.xml><?xml version="1.0" encoding="utf-8"?>
<calcChain xmlns="http://schemas.openxmlformats.org/spreadsheetml/2006/main">
  <c r="K61" i="3" l="1"/>
  <c r="J61" i="3"/>
  <c r="K62" i="3"/>
  <c r="J62" i="3"/>
  <c r="K64" i="3"/>
  <c r="K65" i="3"/>
  <c r="K66" i="3"/>
  <c r="L66" i="3" s="1"/>
  <c r="K67" i="3"/>
  <c r="K68" i="3"/>
  <c r="K70" i="3"/>
  <c r="K69" i="3" s="1"/>
  <c r="L69" i="3" s="1"/>
  <c r="L71" i="3"/>
  <c r="K74" i="3"/>
  <c r="K77" i="3"/>
  <c r="L77" i="3" s="1"/>
  <c r="K79" i="3"/>
  <c r="K43" i="3"/>
  <c r="L43" i="3" s="1"/>
  <c r="K50" i="3"/>
  <c r="K54" i="3"/>
  <c r="L54" i="3" s="1"/>
  <c r="K55" i="3"/>
  <c r="K56" i="3"/>
  <c r="L56" i="3" s="1"/>
  <c r="K47" i="3"/>
  <c r="K48" i="3"/>
  <c r="L48" i="3" s="1"/>
  <c r="K49" i="3"/>
  <c r="K46" i="3"/>
  <c r="L46" i="3" s="1"/>
  <c r="K42" i="3"/>
  <c r="L42" i="3" s="1"/>
  <c r="K37" i="3"/>
  <c r="K34" i="3"/>
  <c r="K31" i="3"/>
  <c r="K28" i="3"/>
  <c r="L28" i="3" s="1"/>
  <c r="J27" i="3"/>
  <c r="K26" i="3"/>
  <c r="K24" i="3"/>
  <c r="L24" i="3" s="1"/>
  <c r="K22" i="3"/>
  <c r="K14" i="3"/>
  <c r="L14" i="3" s="1"/>
  <c r="K18" i="3"/>
  <c r="K17" i="3"/>
  <c r="L17" i="3" s="1"/>
  <c r="K16" i="3"/>
  <c r="L16" i="3" s="1"/>
  <c r="L15" i="3"/>
  <c r="L18" i="3"/>
  <c r="L22" i="3"/>
  <c r="L26" i="3"/>
  <c r="L31" i="3"/>
  <c r="L34" i="3"/>
  <c r="L37" i="3"/>
  <c r="L39" i="3"/>
  <c r="L47" i="3"/>
  <c r="L49" i="3"/>
  <c r="L53" i="3"/>
  <c r="L55" i="3"/>
  <c r="L59" i="3"/>
  <c r="L64" i="3"/>
  <c r="L65" i="3"/>
  <c r="L67" i="3"/>
  <c r="L68" i="3"/>
  <c r="L70" i="3"/>
  <c r="L74" i="3"/>
  <c r="L79" i="3"/>
  <c r="K15" i="3"/>
  <c r="K78" i="3" l="1"/>
  <c r="L78" i="3" s="1"/>
  <c r="J78" i="3"/>
  <c r="K76" i="3"/>
  <c r="L76" i="3" s="1"/>
  <c r="J76" i="3"/>
  <c r="J75" i="3"/>
  <c r="K73" i="3"/>
  <c r="L73" i="3" s="1"/>
  <c r="J73" i="3"/>
  <c r="J72" i="3" s="1"/>
  <c r="K72" i="3"/>
  <c r="L72" i="3" s="1"/>
  <c r="K63" i="3"/>
  <c r="J63" i="3"/>
  <c r="J60" i="3"/>
  <c r="K58" i="3"/>
  <c r="K57" i="3" s="1"/>
  <c r="J58" i="3"/>
  <c r="J57" i="3" s="1"/>
  <c r="L57" i="3" s="1"/>
  <c r="J56" i="3"/>
  <c r="J55" i="3" s="1"/>
  <c r="J54" i="3"/>
  <c r="K52" i="3"/>
  <c r="L52" i="3" s="1"/>
  <c r="J52" i="3"/>
  <c r="J51" i="3" s="1"/>
  <c r="J50" i="3" s="1"/>
  <c r="K45" i="3"/>
  <c r="J45" i="3"/>
  <c r="K44" i="3"/>
  <c r="K41" i="3"/>
  <c r="L41" i="3" s="1"/>
  <c r="J41" i="3"/>
  <c r="J40" i="3" s="1"/>
  <c r="K38" i="3"/>
  <c r="L38" i="3" s="1"/>
  <c r="J38" i="3"/>
  <c r="K36" i="3"/>
  <c r="L36" i="3" s="1"/>
  <c r="J36" i="3"/>
  <c r="J35" i="3"/>
  <c r="J32" i="3" s="1"/>
  <c r="K33" i="3"/>
  <c r="L33" i="3" s="1"/>
  <c r="J33" i="3"/>
  <c r="K30" i="3"/>
  <c r="L30" i="3" s="1"/>
  <c r="J30" i="3"/>
  <c r="K29" i="3"/>
  <c r="L29" i="3" s="1"/>
  <c r="J29" i="3"/>
  <c r="K27" i="3"/>
  <c r="L27" i="3" s="1"/>
  <c r="K25" i="3"/>
  <c r="L25" i="3" s="1"/>
  <c r="J25" i="3"/>
  <c r="K23" i="3"/>
  <c r="L23" i="3" s="1"/>
  <c r="J23" i="3"/>
  <c r="K21" i="3"/>
  <c r="J21" i="3"/>
  <c r="J20" i="3" s="1"/>
  <c r="J19" i="3" s="1"/>
  <c r="J14" i="3"/>
  <c r="J13" i="3"/>
  <c r="L62" i="3" l="1"/>
  <c r="L63" i="3"/>
  <c r="K75" i="3"/>
  <c r="L75" i="3" s="1"/>
  <c r="L58" i="3"/>
  <c r="K51" i="3"/>
  <c r="L45" i="3"/>
  <c r="J44" i="3"/>
  <c r="K40" i="3"/>
  <c r="L40" i="3" s="1"/>
  <c r="K35" i="3"/>
  <c r="L35" i="3" s="1"/>
  <c r="L21" i="3"/>
  <c r="K20" i="3"/>
  <c r="L20" i="3" s="1"/>
  <c r="K13" i="3"/>
  <c r="L13" i="3" s="1"/>
  <c r="K60" i="3" l="1"/>
  <c r="L60" i="3" s="1"/>
  <c r="L61" i="3"/>
  <c r="L50" i="3"/>
  <c r="L51" i="3"/>
  <c r="L44" i="3"/>
  <c r="J43" i="3"/>
  <c r="K32" i="3"/>
  <c r="L32" i="3" s="1"/>
  <c r="K19" i="3"/>
  <c r="L19" i="3" s="1"/>
  <c r="J12" i="3" l="1"/>
  <c r="J80" i="3" s="1"/>
  <c r="K12" i="3"/>
  <c r="K80" i="3" s="1"/>
  <c r="L80" i="3" l="1"/>
  <c r="L12" i="3"/>
</calcChain>
</file>

<file path=xl/sharedStrings.xml><?xml version="1.0" encoding="utf-8"?>
<sst xmlns="http://schemas.openxmlformats.org/spreadsheetml/2006/main" count="630" uniqueCount="140">
  <si>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</si>
  <si>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</si>
  <si>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</si>
  <si>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</si>
  <si>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</si>
  <si>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</si>
  <si>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</si>
  <si>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</si>
  <si>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</si>
  <si>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</si>
  <si>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</si>
  <si>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</si>
  <si>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</si>
  <si>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</si>
  <si>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</si>
  <si>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</si>
  <si>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</si>
  <si>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</si>
  <si>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</si>
  <si>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</si>
  <si>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</si>
  <si>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</si>
  <si>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</si>
  <si>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</si>
  <si>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</si>
  <si>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</si>
  <si>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</si>
  <si>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</si>
  <si>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</si>
  <si>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</si>
  <si>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</si>
  <si>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</si>
  <si>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</si>
  <si>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</si>
  <si>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</si>
  <si>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</si>
  <si>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</si>
  <si>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</si>
  <si>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</si>
  <si>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</si>
  <si>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</si>
  <si>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</si>
  <si>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</si>
  <si>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</si>
  <si>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</si>
  <si>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</si>
  <si>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</si>
  <si>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</si>
  <si>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</si>
  <si>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</si>
  <si>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</si>
  <si>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</si>
  <si>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</si>
  <si>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</si>
  <si>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</si>
  <si>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</si>
  <si>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</si>
  <si>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</si>
  <si>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</si>
  <si>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</si>
  <si>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</si>
  <si>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</si>
  <si>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</si>
  <si>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</si>
  <si>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</si>
  <si>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</si>
  <si>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</si>
  <si>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</si>
  <si>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</si>
  <si>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</si>
  <si>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</si>
  <si>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</si>
  <si>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</si>
  <si>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</si>
  <si>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</si>
  <si>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</si>
  <si>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</si>
  <si>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</si>
  <si>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</si>
  <si>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</si>
  <si>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</si>
  <si>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</si>
  <si>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</si>
  <si>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</si>
  <si>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</si>
  <si>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</si>
  <si>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</si>
  <si>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</si>
  <si>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</si>
  <si>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</si>
  <si>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</si>
  <si>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</si>
  <si>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</si>
  <si>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</si>
  <si>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</si>
  <si>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</si>
  <si>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</si>
  <si>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</si>
  <si>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</si>
  <si>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</si>
  <si>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</si>
  <si>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</si>
  <si>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</si>
  <si>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</si>
  <si>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</si>
  <si>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</si>
  <si>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</si>
  <si>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</si>
  <si>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</si>
  <si>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</si>
  <si>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</si>
  <si>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</si>
  <si>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</si>
  <si>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</si>
  <si>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</si>
  <si>
    <t>19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</si>
  <si>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</si>
  <si>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325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</si>
  <si>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</si>
  <si>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</si>
  <si>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</si>
  <si>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</si>
  <si>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</si>
  <si>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</si>
  <si>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002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</si>
  <si>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</si>
  <si>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</si>
  <si>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Прочая дотация</t>
  </si>
  <si>
    <t>Прочие дотации бюджетам сельских поселений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</si>
  <si>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</si>
  <si>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</si>
  <si>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</si>
  <si>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</si>
  <si>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Прочие субсидии бюджетам сельских поселений</t>
  </si>
  <si>
    <t>единица измерения: руб</t>
  </si>
  <si>
    <t>Утвержденные бюджетные назначения</t>
  </si>
  <si>
    <t>Исполнено</t>
  </si>
  <si>
    <t>Неисполненные назначения</t>
  </si>
  <si>
    <t>Приложение №1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           за 2023 год "    от 30.05.2024 № 24</t>
  </si>
  <si>
    <t>Исполнение бюджета Покровского сельского поселения Омского муниципального района Омской области по доходам бюджета 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</si>
</sst>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6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7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4" fillId="0" borderId="0"/>
    <xf numFmtId="0" fontId="26" fillId="0" borderId="0"/>
  </cellStyleXfs>
  <cellXfs count="86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4" fillId="0" borderId="0" xfId="26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19" fillId="0" borderId="3" xfId="26" applyFont="1" applyFill="1" applyBorder="1" applyAlignment="1">
      <alignment horizontal="left" vertical="center" wrapText="1"/>
    </xf>
    <xf numFmtId="0" fontId="20" fillId="0" borderId="3" xfId="26" applyFont="1" applyFill="1" applyBorder="1" applyAlignment="1">
      <alignment horizontal="left" vertical="center" wrapText="1"/>
    </xf>
    <xf numFmtId="49" fontId="5" fillId="10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0" xfId="26" applyFont="1" applyAlignment="1">
      <alignment horizontal="left" vertical="center"/>
    </xf>
    <xf numFmtId="165" fontId="25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wrapText="1"/>
    </xf>
    <xf numFmtId="0" fontId="27" fillId="0" borderId="6" xfId="0" applyNumberFormat="1" applyFont="1" applyBorder="1" applyAlignment="1">
      <alignment horizontal="left" vertical="center" wrapText="1"/>
    </xf>
    <xf numFmtId="0" fontId="28" fillId="0" borderId="6" xfId="0" applyNumberFormat="1" applyFont="1" applyBorder="1" applyAlignment="1">
      <alignment horizontal="left" vertical="center" wrapText="1"/>
    </xf>
    <xf numFmtId="166" fontId="5" fillId="0" borderId="3" xfId="0" applyNumberFormat="1" applyFont="1" applyBorder="1" applyAlignment="1">
      <alignment horizontal="center" vertical="center"/>
    </xf>
    <xf numFmtId="0" fontId="7" fillId="11" borderId="0" xfId="0" applyFont="1" applyFill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0" fontId="21" fillId="0" borderId="3" xfId="26" applyFont="1" applyFill="1" applyBorder="1" applyAlignment="1">
      <alignment horizontal="left" vertical="center" wrapText="1"/>
    </xf>
    <xf numFmtId="165" fontId="2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4" fontId="5" fillId="0" borderId="0" xfId="0" applyNumberFormat="1" applyFont="1" applyAlignment="1">
      <alignment horizontal="left" vertical="center"/>
    </xf>
    <xf numFmtId="4" fontId="29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</cellXfs>
  <cellStyles count="52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 3" xfId="51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3"/>
  <sheetViews>
    <sheetView tabSelected="1" view="pageBreakPreview" topLeftCell="A19" zoomScaleNormal="75" zoomScaleSheetLayoutView="100" workbookViewId="0">
      <selection activeCell="I10" sqref="I10:I11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0" customWidth="1"/>
    <col min="10" max="10" width="25.140625" style="24" customWidth="1"/>
    <col min="11" max="11" width="23.42578125" style="23" customWidth="1"/>
    <col min="12" max="12" width="26.28515625" style="23" bestFit="1" customWidth="1"/>
    <col min="13" max="13" width="0.28515625" style="44" customWidth="1"/>
    <col min="14" max="14" width="25.140625" style="4" customWidth="1"/>
    <col min="15" max="15" width="23.42578125" style="4" customWidth="1"/>
    <col min="16" max="16" width="26.28515625" style="4" bestFit="1" customWidth="1"/>
    <col min="17" max="17" width="15.42578125" style="4" bestFit="1" customWidth="1"/>
    <col min="18" max="18" width="25.140625" style="4" customWidth="1"/>
    <col min="19" max="19" width="23.42578125" style="4" customWidth="1"/>
    <col min="20" max="20" width="26.28515625" style="4" bestFit="1" customWidth="1"/>
    <col min="21" max="16384" width="9.140625" style="4"/>
  </cols>
  <sheetData>
    <row r="2" spans="1:13" x14ac:dyDescent="0.2">
      <c r="J2" s="75" t="s">
        <v>138</v>
      </c>
      <c r="K2" s="76"/>
      <c r="L2" s="76"/>
    </row>
    <row r="3" spans="1:13" x14ac:dyDescent="0.2">
      <c r="J3" s="76"/>
      <c r="K3" s="76"/>
      <c r="L3" s="76"/>
    </row>
    <row r="4" spans="1:13" x14ac:dyDescent="0.2">
      <c r="J4" s="76"/>
      <c r="K4" s="76"/>
      <c r="L4" s="76"/>
    </row>
    <row r="5" spans="1:13" x14ac:dyDescent="0.2">
      <c r="J5" s="76"/>
      <c r="K5" s="76"/>
      <c r="L5" s="76"/>
    </row>
    <row r="6" spans="1:13" x14ac:dyDescent="0.2">
      <c r="J6" s="76"/>
      <c r="K6" s="76"/>
      <c r="L6" s="76"/>
    </row>
    <row r="7" spans="1:13" ht="20.25" x14ac:dyDescent="0.2">
      <c r="I7" s="36"/>
      <c r="J7" s="36"/>
      <c r="K7" s="74"/>
      <c r="L7" s="74"/>
      <c r="M7" s="43"/>
    </row>
    <row r="8" spans="1:13" ht="51" customHeight="1" x14ac:dyDescent="0.2">
      <c r="C8" s="79" t="s">
        <v>139</v>
      </c>
      <c r="D8" s="80"/>
      <c r="E8" s="80"/>
      <c r="F8" s="80"/>
      <c r="G8" s="80"/>
      <c r="H8" s="80"/>
      <c r="I8" s="80"/>
      <c r="J8" s="80"/>
      <c r="K8" s="80"/>
      <c r="L8" s="80"/>
      <c r="M8" s="43"/>
    </row>
    <row r="9" spans="1:13" x14ac:dyDescent="0.2">
      <c r="I9" s="11"/>
      <c r="L9" s="85" t="s">
        <v>134</v>
      </c>
    </row>
    <row r="10" spans="1:13" ht="18.75" customHeight="1" x14ac:dyDescent="0.2">
      <c r="A10" s="77" t="s">
        <v>44</v>
      </c>
      <c r="B10" s="77"/>
      <c r="C10" s="77"/>
      <c r="D10" s="77"/>
      <c r="E10" s="77"/>
      <c r="F10" s="77"/>
      <c r="G10" s="77"/>
      <c r="H10" s="77"/>
      <c r="I10" s="78" t="s">
        <v>60</v>
      </c>
      <c r="J10" s="81" t="s">
        <v>135</v>
      </c>
      <c r="K10" s="83" t="s">
        <v>136</v>
      </c>
      <c r="L10" s="81" t="s">
        <v>137</v>
      </c>
      <c r="M10" s="41"/>
    </row>
    <row r="11" spans="1:13" ht="183.75" customHeight="1" x14ac:dyDescent="0.2">
      <c r="A11" s="31" t="s">
        <v>43</v>
      </c>
      <c r="B11" s="31" t="s">
        <v>45</v>
      </c>
      <c r="C11" s="31" t="s">
        <v>46</v>
      </c>
      <c r="D11" s="31" t="s">
        <v>47</v>
      </c>
      <c r="E11" s="31" t="s">
        <v>48</v>
      </c>
      <c r="F11" s="31" t="s">
        <v>49</v>
      </c>
      <c r="G11" s="31" t="s">
        <v>58</v>
      </c>
      <c r="H11" s="31" t="s">
        <v>59</v>
      </c>
      <c r="I11" s="78"/>
      <c r="J11" s="82"/>
      <c r="K11" s="82"/>
      <c r="L11" s="84"/>
      <c r="M11" s="41"/>
    </row>
    <row r="12" spans="1:13" s="73" customFormat="1" ht="18.75" x14ac:dyDescent="0.2">
      <c r="A12" s="19" t="s">
        <v>6</v>
      </c>
      <c r="B12" s="19" t="s">
        <v>7</v>
      </c>
      <c r="C12" s="19" t="s">
        <v>2</v>
      </c>
      <c r="D12" s="19" t="s">
        <v>2</v>
      </c>
      <c r="E12" s="19" t="s">
        <v>4</v>
      </c>
      <c r="F12" s="19" t="s">
        <v>2</v>
      </c>
      <c r="G12" s="19" t="s">
        <v>3</v>
      </c>
      <c r="H12" s="19" t="s">
        <v>4</v>
      </c>
      <c r="I12" s="50" t="s">
        <v>32</v>
      </c>
      <c r="J12" s="59">
        <f>J13+J19+J29+J32+J40+J43+J50+J57</f>
        <v>3578626.4699999997</v>
      </c>
      <c r="K12" s="59">
        <f>K13+K19+K29+K32+K40+K43+K50+K57</f>
        <v>3491281.49</v>
      </c>
      <c r="L12" s="59">
        <f>J12-K12</f>
        <v>87344.979999999516</v>
      </c>
      <c r="M12" s="45"/>
    </row>
    <row r="13" spans="1:13" s="13" customFormat="1" ht="18.75" x14ac:dyDescent="0.2">
      <c r="A13" s="17" t="s">
        <v>4</v>
      </c>
      <c r="B13" s="17" t="s">
        <v>7</v>
      </c>
      <c r="C13" s="17" t="s">
        <v>1</v>
      </c>
      <c r="D13" s="17" t="s">
        <v>2</v>
      </c>
      <c r="E13" s="17" t="s">
        <v>4</v>
      </c>
      <c r="F13" s="17" t="s">
        <v>2</v>
      </c>
      <c r="G13" s="17" t="s">
        <v>3</v>
      </c>
      <c r="H13" s="17" t="s">
        <v>4</v>
      </c>
      <c r="I13" s="18" t="s">
        <v>8</v>
      </c>
      <c r="J13" s="32">
        <f t="shared" ref="J13:K13" si="0">J14</f>
        <v>468477.33999999997</v>
      </c>
      <c r="K13" s="32">
        <f t="shared" si="0"/>
        <v>468477.33999999997</v>
      </c>
      <c r="L13" s="59">
        <f t="shared" ref="L13:L76" si="1">J13-K13</f>
        <v>0</v>
      </c>
      <c r="M13" s="45"/>
    </row>
    <row r="14" spans="1:13" s="5" customFormat="1" ht="18.75" x14ac:dyDescent="0.2">
      <c r="A14" s="17" t="s">
        <v>6</v>
      </c>
      <c r="B14" s="17" t="s">
        <v>7</v>
      </c>
      <c r="C14" s="17" t="s">
        <v>1</v>
      </c>
      <c r="D14" s="17" t="s">
        <v>0</v>
      </c>
      <c r="E14" s="17" t="s">
        <v>4</v>
      </c>
      <c r="F14" s="17" t="s">
        <v>1</v>
      </c>
      <c r="G14" s="17" t="s">
        <v>3</v>
      </c>
      <c r="H14" s="17" t="s">
        <v>9</v>
      </c>
      <c r="I14" s="18" t="s">
        <v>82</v>
      </c>
      <c r="J14" s="32">
        <f>J15+J16+J17+J18</f>
        <v>468477.33999999997</v>
      </c>
      <c r="K14" s="32">
        <f>K15+K16+K17+K18</f>
        <v>468477.33999999997</v>
      </c>
      <c r="L14" s="59">
        <f>J14-K14</f>
        <v>0</v>
      </c>
      <c r="M14" s="45"/>
    </row>
    <row r="15" spans="1:13" s="6" customFormat="1" ht="79.5" customHeight="1" x14ac:dyDescent="0.3">
      <c r="A15" s="1" t="s">
        <v>6</v>
      </c>
      <c r="B15" s="1" t="s">
        <v>7</v>
      </c>
      <c r="C15" s="1" t="s">
        <v>1</v>
      </c>
      <c r="D15" s="1" t="s">
        <v>0</v>
      </c>
      <c r="E15" s="1" t="s">
        <v>10</v>
      </c>
      <c r="F15" s="1" t="s">
        <v>1</v>
      </c>
      <c r="G15" s="1" t="s">
        <v>3</v>
      </c>
      <c r="H15" s="1" t="s">
        <v>9</v>
      </c>
      <c r="I15" s="27" t="s">
        <v>34</v>
      </c>
      <c r="J15" s="34">
        <v>463183.1</v>
      </c>
      <c r="K15" s="34">
        <f>J15</f>
        <v>463183.1</v>
      </c>
      <c r="L15" s="59">
        <f t="shared" si="1"/>
        <v>0</v>
      </c>
      <c r="M15" s="40"/>
    </row>
    <row r="16" spans="1:13" s="6" customFormat="1" ht="131.25" x14ac:dyDescent="0.3">
      <c r="A16" s="1" t="s">
        <v>4</v>
      </c>
      <c r="B16" s="1" t="s">
        <v>18</v>
      </c>
      <c r="C16" s="1" t="s">
        <v>1</v>
      </c>
      <c r="D16" s="1" t="s">
        <v>0</v>
      </c>
      <c r="E16" s="1" t="s">
        <v>11</v>
      </c>
      <c r="F16" s="1" t="s">
        <v>1</v>
      </c>
      <c r="G16" s="1" t="s">
        <v>3</v>
      </c>
      <c r="H16" s="1" t="s">
        <v>9</v>
      </c>
      <c r="I16" s="27" t="s">
        <v>88</v>
      </c>
      <c r="J16" s="34">
        <v>-784.92</v>
      </c>
      <c r="K16" s="34">
        <f>J16</f>
        <v>-784.92</v>
      </c>
      <c r="L16" s="59">
        <f t="shared" si="1"/>
        <v>0</v>
      </c>
      <c r="M16" s="40"/>
    </row>
    <row r="17" spans="1:13" s="6" customFormat="1" ht="69.7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12</v>
      </c>
      <c r="F17" s="1" t="s">
        <v>1</v>
      </c>
      <c r="G17" s="1" t="s">
        <v>3</v>
      </c>
      <c r="H17" s="1" t="s">
        <v>9</v>
      </c>
      <c r="I17" s="27" t="s">
        <v>35</v>
      </c>
      <c r="J17" s="34">
        <v>6067.1</v>
      </c>
      <c r="K17" s="34">
        <f>J17</f>
        <v>6067.1</v>
      </c>
      <c r="L17" s="59">
        <f t="shared" si="1"/>
        <v>0</v>
      </c>
      <c r="M17" s="40"/>
    </row>
    <row r="18" spans="1:13" s="6" customFormat="1" ht="73.5" customHeight="1" x14ac:dyDescent="0.3">
      <c r="A18" s="1" t="s">
        <v>4</v>
      </c>
      <c r="B18" s="1" t="s">
        <v>18</v>
      </c>
      <c r="C18" s="1" t="s">
        <v>1</v>
      </c>
      <c r="D18" s="1" t="s">
        <v>0</v>
      </c>
      <c r="E18" s="1" t="s">
        <v>79</v>
      </c>
      <c r="F18" s="1" t="s">
        <v>1</v>
      </c>
      <c r="G18" s="1" t="s">
        <v>3</v>
      </c>
      <c r="H18" s="1" t="s">
        <v>9</v>
      </c>
      <c r="I18" s="27" t="s">
        <v>116</v>
      </c>
      <c r="J18" s="34">
        <v>12.06</v>
      </c>
      <c r="K18" s="34">
        <f>J18</f>
        <v>12.06</v>
      </c>
      <c r="L18" s="59">
        <f t="shared" si="1"/>
        <v>0</v>
      </c>
      <c r="M18" s="42"/>
    </row>
    <row r="19" spans="1:13" s="6" customFormat="1" ht="37.5" x14ac:dyDescent="0.2">
      <c r="A19" s="19" t="s">
        <v>6</v>
      </c>
      <c r="B19" s="19" t="s">
        <v>7</v>
      </c>
      <c r="C19" s="19" t="s">
        <v>14</v>
      </c>
      <c r="D19" s="19" t="s">
        <v>2</v>
      </c>
      <c r="E19" s="19" t="s">
        <v>4</v>
      </c>
      <c r="F19" s="19" t="s">
        <v>2</v>
      </c>
      <c r="G19" s="19" t="s">
        <v>3</v>
      </c>
      <c r="H19" s="19" t="s">
        <v>4</v>
      </c>
      <c r="I19" s="20" t="s">
        <v>50</v>
      </c>
      <c r="J19" s="33">
        <f t="shared" ref="J19:K19" si="2">J20</f>
        <v>878264.89999999991</v>
      </c>
      <c r="K19" s="33">
        <f t="shared" si="2"/>
        <v>878264.89999999991</v>
      </c>
      <c r="L19" s="59">
        <f t="shared" si="1"/>
        <v>0</v>
      </c>
      <c r="M19" s="42"/>
    </row>
    <row r="20" spans="1:13" s="6" customFormat="1" ht="86.25" customHeight="1" x14ac:dyDescent="0.2">
      <c r="A20" s="19" t="s">
        <v>6</v>
      </c>
      <c r="B20" s="19" t="s">
        <v>7</v>
      </c>
      <c r="C20" s="19" t="s">
        <v>14</v>
      </c>
      <c r="D20" s="19" t="s">
        <v>0</v>
      </c>
      <c r="E20" s="19" t="s">
        <v>4</v>
      </c>
      <c r="F20" s="19" t="s">
        <v>1</v>
      </c>
      <c r="G20" s="19" t="s">
        <v>3</v>
      </c>
      <c r="H20" s="19" t="s">
        <v>9</v>
      </c>
      <c r="I20" s="20" t="s">
        <v>51</v>
      </c>
      <c r="J20" s="33">
        <f t="shared" ref="J20:K20" si="3">J21+J23+J25+J27</f>
        <v>878264.89999999991</v>
      </c>
      <c r="K20" s="33">
        <f t="shared" si="3"/>
        <v>878264.89999999991</v>
      </c>
      <c r="L20" s="59">
        <f t="shared" si="1"/>
        <v>0</v>
      </c>
      <c r="M20" s="40"/>
    </row>
    <row r="21" spans="1:13" s="6" customFormat="1" ht="99.7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52</v>
      </c>
      <c r="F21" s="2" t="s">
        <v>1</v>
      </c>
      <c r="G21" s="2" t="s">
        <v>3</v>
      </c>
      <c r="H21" s="2" t="s">
        <v>9</v>
      </c>
      <c r="I21" s="21" t="s">
        <v>53</v>
      </c>
      <c r="J21" s="34">
        <f t="shared" ref="J21:K21" si="4">J22</f>
        <v>455076.9</v>
      </c>
      <c r="K21" s="34">
        <f t="shared" si="4"/>
        <v>455076.9</v>
      </c>
      <c r="L21" s="59">
        <f t="shared" si="1"/>
        <v>0</v>
      </c>
      <c r="M21" s="40"/>
    </row>
    <row r="22" spans="1:13" s="6" customFormat="1" ht="124.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68</v>
      </c>
      <c r="F22" s="2" t="s">
        <v>1</v>
      </c>
      <c r="G22" s="2" t="s">
        <v>3</v>
      </c>
      <c r="H22" s="2" t="s">
        <v>9</v>
      </c>
      <c r="I22" s="21" t="s">
        <v>69</v>
      </c>
      <c r="J22" s="57">
        <v>455076.9</v>
      </c>
      <c r="K22" s="57">
        <f>J22</f>
        <v>455076.9</v>
      </c>
      <c r="L22" s="59">
        <f t="shared" si="1"/>
        <v>0</v>
      </c>
      <c r="M22" s="40"/>
    </row>
    <row r="23" spans="1:13" s="6" customFormat="1" ht="93.75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54</v>
      </c>
      <c r="F23" s="2" t="s">
        <v>1</v>
      </c>
      <c r="G23" s="2" t="s">
        <v>3</v>
      </c>
      <c r="H23" s="2" t="s">
        <v>9</v>
      </c>
      <c r="I23" s="21" t="s">
        <v>55</v>
      </c>
      <c r="J23" s="34">
        <f t="shared" ref="J23:K23" si="5">J24</f>
        <v>2376.85</v>
      </c>
      <c r="K23" s="34">
        <f t="shared" si="5"/>
        <v>2376.85</v>
      </c>
      <c r="L23" s="59">
        <f t="shared" si="1"/>
        <v>0</v>
      </c>
      <c r="M23" s="40"/>
    </row>
    <row r="24" spans="1:13" s="6" customFormat="1" ht="156.75" customHeight="1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70</v>
      </c>
      <c r="F24" s="2" t="s">
        <v>1</v>
      </c>
      <c r="G24" s="2" t="s">
        <v>3</v>
      </c>
      <c r="H24" s="2" t="s">
        <v>9</v>
      </c>
      <c r="I24" s="21" t="s">
        <v>71</v>
      </c>
      <c r="J24" s="57">
        <v>2376.85</v>
      </c>
      <c r="K24" s="57">
        <f>J24</f>
        <v>2376.85</v>
      </c>
      <c r="L24" s="59">
        <f t="shared" si="1"/>
        <v>0</v>
      </c>
      <c r="M24" s="40"/>
    </row>
    <row r="25" spans="1:13" s="6" customFormat="1" ht="75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56</v>
      </c>
      <c r="F25" s="2" t="s">
        <v>1</v>
      </c>
      <c r="G25" s="2" t="s">
        <v>3</v>
      </c>
      <c r="H25" s="2" t="s">
        <v>9</v>
      </c>
      <c r="I25" s="21" t="s">
        <v>57</v>
      </c>
      <c r="J25" s="34">
        <f t="shared" ref="J25:K25" si="6">J26</f>
        <v>470357.45</v>
      </c>
      <c r="K25" s="34">
        <f t="shared" si="6"/>
        <v>470357.45</v>
      </c>
      <c r="L25" s="59">
        <f t="shared" si="1"/>
        <v>0</v>
      </c>
      <c r="M25" s="40"/>
    </row>
    <row r="26" spans="1:13" s="6" customFormat="1" ht="130.5" customHeight="1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72</v>
      </c>
      <c r="F26" s="2" t="s">
        <v>1</v>
      </c>
      <c r="G26" s="2" t="s">
        <v>3</v>
      </c>
      <c r="H26" s="2" t="s">
        <v>9</v>
      </c>
      <c r="I26" s="21" t="s">
        <v>73</v>
      </c>
      <c r="J26" s="57">
        <v>470357.45</v>
      </c>
      <c r="K26" s="57">
        <f>J26</f>
        <v>470357.45</v>
      </c>
      <c r="L26" s="59">
        <f t="shared" si="1"/>
        <v>0</v>
      </c>
      <c r="M26" s="40"/>
    </row>
    <row r="27" spans="1:13" s="6" customFormat="1" ht="117.7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67</v>
      </c>
      <c r="F27" s="2" t="s">
        <v>1</v>
      </c>
      <c r="G27" s="2" t="s">
        <v>3</v>
      </c>
      <c r="H27" s="2" t="s">
        <v>9</v>
      </c>
      <c r="I27" s="21" t="s">
        <v>66</v>
      </c>
      <c r="J27" s="34">
        <f t="shared" ref="J27:K27" si="7">J28</f>
        <v>-49546.3</v>
      </c>
      <c r="K27" s="34">
        <f t="shared" si="7"/>
        <v>-49546.3</v>
      </c>
      <c r="L27" s="59">
        <f t="shared" si="1"/>
        <v>0</v>
      </c>
      <c r="M27" s="40"/>
    </row>
    <row r="28" spans="1:13" s="6" customFormat="1" ht="112.5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74</v>
      </c>
      <c r="F28" s="2" t="s">
        <v>1</v>
      </c>
      <c r="G28" s="2" t="s">
        <v>3</v>
      </c>
      <c r="H28" s="2" t="s">
        <v>9</v>
      </c>
      <c r="I28" s="21" t="s">
        <v>75</v>
      </c>
      <c r="J28" s="58">
        <v>-49546.3</v>
      </c>
      <c r="K28" s="58">
        <f>J28</f>
        <v>-49546.3</v>
      </c>
      <c r="L28" s="59">
        <f t="shared" si="1"/>
        <v>0</v>
      </c>
      <c r="M28" s="40"/>
    </row>
    <row r="29" spans="1:13" s="6" customFormat="1" ht="18.75" x14ac:dyDescent="0.2">
      <c r="A29" s="17" t="s">
        <v>4</v>
      </c>
      <c r="B29" s="17" t="s">
        <v>7</v>
      </c>
      <c r="C29" s="17" t="s">
        <v>5</v>
      </c>
      <c r="D29" s="17" t="s">
        <v>2</v>
      </c>
      <c r="E29" s="17" t="s">
        <v>4</v>
      </c>
      <c r="F29" s="17" t="s">
        <v>2</v>
      </c>
      <c r="G29" s="17" t="s">
        <v>3</v>
      </c>
      <c r="H29" s="17" t="s">
        <v>4</v>
      </c>
      <c r="I29" s="50" t="s">
        <v>96</v>
      </c>
      <c r="J29" s="32">
        <f>J31</f>
        <v>12143.5</v>
      </c>
      <c r="K29" s="32">
        <f t="shared" ref="K29" si="8">K31</f>
        <v>12143.5</v>
      </c>
      <c r="L29" s="59">
        <f t="shared" si="1"/>
        <v>0</v>
      </c>
      <c r="M29" s="40"/>
    </row>
    <row r="30" spans="1:13" s="6" customFormat="1" ht="18.75" x14ac:dyDescent="0.2">
      <c r="A30" s="17" t="s">
        <v>4</v>
      </c>
      <c r="B30" s="17" t="s">
        <v>7</v>
      </c>
      <c r="C30" s="17" t="s">
        <v>5</v>
      </c>
      <c r="D30" s="17" t="s">
        <v>14</v>
      </c>
      <c r="E30" s="17" t="s">
        <v>4</v>
      </c>
      <c r="F30" s="17" t="s">
        <v>1</v>
      </c>
      <c r="G30" s="17" t="s">
        <v>3</v>
      </c>
      <c r="H30" s="17" t="s">
        <v>9</v>
      </c>
      <c r="I30" s="51" t="s">
        <v>97</v>
      </c>
      <c r="J30" s="32">
        <f>J31</f>
        <v>12143.5</v>
      </c>
      <c r="K30" s="32">
        <f t="shared" ref="K30" si="9">K31</f>
        <v>12143.5</v>
      </c>
      <c r="L30" s="59">
        <f t="shared" si="1"/>
        <v>0</v>
      </c>
      <c r="M30" s="40"/>
    </row>
    <row r="31" spans="1:13" s="13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27" t="s">
        <v>97</v>
      </c>
      <c r="J31" s="34">
        <v>12143.5</v>
      </c>
      <c r="K31" s="34">
        <f>J31</f>
        <v>12143.5</v>
      </c>
      <c r="L31" s="59">
        <f t="shared" si="1"/>
        <v>0</v>
      </c>
      <c r="M31" s="45"/>
    </row>
    <row r="32" spans="1:13" s="5" customFormat="1" ht="18.75" x14ac:dyDescent="0.2">
      <c r="A32" s="17" t="s">
        <v>4</v>
      </c>
      <c r="B32" s="17" t="s">
        <v>18</v>
      </c>
      <c r="C32" s="17" t="s">
        <v>16</v>
      </c>
      <c r="D32" s="17" t="s">
        <v>2</v>
      </c>
      <c r="E32" s="17" t="s">
        <v>4</v>
      </c>
      <c r="F32" s="17" t="s">
        <v>2</v>
      </c>
      <c r="G32" s="17" t="s">
        <v>3</v>
      </c>
      <c r="H32" s="17" t="s">
        <v>4</v>
      </c>
      <c r="I32" s="50" t="s">
        <v>83</v>
      </c>
      <c r="J32" s="32">
        <f>J33+J35</f>
        <v>1536019.53</v>
      </c>
      <c r="K32" s="32">
        <f t="shared" ref="K32" si="10">K33+K35</f>
        <v>1448674.55</v>
      </c>
      <c r="L32" s="59">
        <f t="shared" si="1"/>
        <v>87344.979999999981</v>
      </c>
      <c r="M32" s="45"/>
    </row>
    <row r="33" spans="1:13" s="6" customFormat="1" ht="30" customHeight="1" x14ac:dyDescent="0.2">
      <c r="A33" s="17" t="s">
        <v>4</v>
      </c>
      <c r="B33" s="17" t="s">
        <v>18</v>
      </c>
      <c r="C33" s="17" t="s">
        <v>16</v>
      </c>
      <c r="D33" s="17" t="s">
        <v>1</v>
      </c>
      <c r="E33" s="17" t="s">
        <v>4</v>
      </c>
      <c r="F33" s="17" t="s">
        <v>2</v>
      </c>
      <c r="G33" s="17" t="s">
        <v>3</v>
      </c>
      <c r="H33" s="17" t="s">
        <v>9</v>
      </c>
      <c r="I33" s="51" t="s">
        <v>26</v>
      </c>
      <c r="J33" s="32">
        <f t="shared" ref="J33:K33" si="11">J34</f>
        <v>102616.21</v>
      </c>
      <c r="K33" s="32">
        <f t="shared" si="11"/>
        <v>102616.21</v>
      </c>
      <c r="L33" s="59">
        <f t="shared" si="1"/>
        <v>0</v>
      </c>
      <c r="M33" s="41"/>
    </row>
    <row r="34" spans="1:13" s="5" customFormat="1" ht="69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27" t="s">
        <v>36</v>
      </c>
      <c r="J34" s="34">
        <v>102616.21</v>
      </c>
      <c r="K34" s="34">
        <f>J34</f>
        <v>102616.21</v>
      </c>
      <c r="L34" s="59">
        <f t="shared" si="1"/>
        <v>0</v>
      </c>
      <c r="M34" s="45"/>
    </row>
    <row r="35" spans="1:13" s="6" customFormat="1" ht="21.75" customHeight="1" x14ac:dyDescent="0.2">
      <c r="A35" s="17" t="s">
        <v>4</v>
      </c>
      <c r="B35" s="17" t="s">
        <v>18</v>
      </c>
      <c r="C35" s="17" t="s">
        <v>16</v>
      </c>
      <c r="D35" s="17" t="s">
        <v>16</v>
      </c>
      <c r="E35" s="17" t="s">
        <v>4</v>
      </c>
      <c r="F35" s="17" t="s">
        <v>2</v>
      </c>
      <c r="G35" s="17" t="s">
        <v>3</v>
      </c>
      <c r="H35" s="17" t="s">
        <v>9</v>
      </c>
      <c r="I35" s="50" t="s">
        <v>27</v>
      </c>
      <c r="J35" s="32">
        <f>J36+J38</f>
        <v>1433403.32</v>
      </c>
      <c r="K35" s="32">
        <f t="shared" ref="K35" si="12">K36+K38</f>
        <v>1346058.34</v>
      </c>
      <c r="L35" s="59">
        <f t="shared" si="1"/>
        <v>87344.979999999981</v>
      </c>
      <c r="M35" s="41"/>
    </row>
    <row r="36" spans="1:13" s="7" customFormat="1" ht="18.75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27" t="s">
        <v>37</v>
      </c>
      <c r="J36" s="56">
        <f t="shared" ref="J36:K36" si="13">J37</f>
        <v>335855.07</v>
      </c>
      <c r="K36" s="56">
        <f t="shared" si="13"/>
        <v>335855.07</v>
      </c>
      <c r="L36" s="59">
        <f t="shared" si="1"/>
        <v>0</v>
      </c>
      <c r="M36" s="41"/>
    </row>
    <row r="37" spans="1:13" s="6" customFormat="1" ht="23.2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38</v>
      </c>
      <c r="F37" s="1" t="s">
        <v>25</v>
      </c>
      <c r="G37" s="1" t="s">
        <v>3</v>
      </c>
      <c r="H37" s="1" t="s">
        <v>9</v>
      </c>
      <c r="I37" s="27" t="s">
        <v>39</v>
      </c>
      <c r="J37" s="34">
        <v>335855.07</v>
      </c>
      <c r="K37" s="34">
        <f>J37</f>
        <v>335855.07</v>
      </c>
      <c r="L37" s="59">
        <f t="shared" si="1"/>
        <v>0</v>
      </c>
      <c r="M37" s="41"/>
    </row>
    <row r="38" spans="1:13" s="7" customFormat="1" ht="18.7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27" t="s">
        <v>40</v>
      </c>
      <c r="J38" s="56">
        <f t="shared" ref="J38:K38" si="14">J39</f>
        <v>1097548.25</v>
      </c>
      <c r="K38" s="56">
        <f t="shared" si="14"/>
        <v>1010203.27</v>
      </c>
      <c r="L38" s="59">
        <f t="shared" si="1"/>
        <v>87344.979999999981</v>
      </c>
      <c r="M38" s="41"/>
    </row>
    <row r="39" spans="1:13" s="13" customFormat="1" ht="40.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41</v>
      </c>
      <c r="F39" s="1" t="s">
        <v>25</v>
      </c>
      <c r="G39" s="1" t="s">
        <v>3</v>
      </c>
      <c r="H39" s="1" t="s">
        <v>9</v>
      </c>
      <c r="I39" s="27" t="s">
        <v>42</v>
      </c>
      <c r="J39" s="34">
        <v>1097548.25</v>
      </c>
      <c r="K39" s="34">
        <v>1010203.27</v>
      </c>
      <c r="L39" s="59">
        <f t="shared" si="1"/>
        <v>87344.979999999981</v>
      </c>
      <c r="M39" s="45"/>
    </row>
    <row r="40" spans="1:13" s="5" customFormat="1" ht="59.25" customHeight="1" x14ac:dyDescent="0.2">
      <c r="A40" s="19" t="s">
        <v>6</v>
      </c>
      <c r="B40" s="19" t="s">
        <v>7</v>
      </c>
      <c r="C40" s="19" t="s">
        <v>19</v>
      </c>
      <c r="D40" s="19" t="s">
        <v>2</v>
      </c>
      <c r="E40" s="19" t="s">
        <v>4</v>
      </c>
      <c r="F40" s="19" t="s">
        <v>2</v>
      </c>
      <c r="G40" s="19" t="s">
        <v>3</v>
      </c>
      <c r="H40" s="19" t="s">
        <v>4</v>
      </c>
      <c r="I40" s="50" t="s">
        <v>28</v>
      </c>
      <c r="J40" s="59">
        <f t="shared" ref="J40:K41" si="15">J41</f>
        <v>4300</v>
      </c>
      <c r="K40" s="59">
        <f t="shared" si="15"/>
        <v>4300</v>
      </c>
      <c r="L40" s="59">
        <f t="shared" si="1"/>
        <v>0</v>
      </c>
      <c r="M40" s="41"/>
    </row>
    <row r="41" spans="1:13" s="28" customFormat="1" ht="65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27" t="s">
        <v>29</v>
      </c>
      <c r="J41" s="35">
        <f>J42</f>
        <v>4300</v>
      </c>
      <c r="K41" s="35">
        <f t="shared" si="15"/>
        <v>4300</v>
      </c>
      <c r="L41" s="59">
        <f t="shared" si="1"/>
        <v>0</v>
      </c>
      <c r="M41" s="41"/>
    </row>
    <row r="42" spans="1:13" s="13" customFormat="1" ht="75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27" t="s">
        <v>76</v>
      </c>
      <c r="J42" s="35">
        <v>4300</v>
      </c>
      <c r="K42" s="35">
        <f>J42</f>
        <v>4300</v>
      </c>
      <c r="L42" s="59">
        <f t="shared" si="1"/>
        <v>0</v>
      </c>
      <c r="M42" s="45"/>
    </row>
    <row r="43" spans="1:13" s="5" customFormat="1" ht="81.75" customHeight="1" x14ac:dyDescent="0.2">
      <c r="A43" s="17" t="s">
        <v>6</v>
      </c>
      <c r="B43" s="17" t="s">
        <v>7</v>
      </c>
      <c r="C43" s="17" t="s">
        <v>20</v>
      </c>
      <c r="D43" s="17" t="s">
        <v>2</v>
      </c>
      <c r="E43" s="17" t="s">
        <v>4</v>
      </c>
      <c r="F43" s="17" t="s">
        <v>2</v>
      </c>
      <c r="G43" s="17" t="s">
        <v>3</v>
      </c>
      <c r="H43" s="17" t="s">
        <v>4</v>
      </c>
      <c r="I43" s="50" t="s">
        <v>21</v>
      </c>
      <c r="J43" s="32">
        <f>J44+J47</f>
        <v>518764.39</v>
      </c>
      <c r="K43" s="32">
        <f>K44+K47</f>
        <v>518764.39</v>
      </c>
      <c r="L43" s="59">
        <f>J43-K43</f>
        <v>0</v>
      </c>
      <c r="M43" s="41"/>
    </row>
    <row r="44" spans="1:13" s="6" customFormat="1" ht="93.75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27" t="s">
        <v>33</v>
      </c>
      <c r="J44" s="56">
        <f>J45</f>
        <v>518760</v>
      </c>
      <c r="K44" s="56">
        <f t="shared" ref="K44" si="16">K45</f>
        <v>518760</v>
      </c>
      <c r="L44" s="59">
        <f t="shared" si="1"/>
        <v>0</v>
      </c>
      <c r="M44" s="41"/>
    </row>
    <row r="45" spans="1:13" s="7" customFormat="1" ht="93.75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27" t="s">
        <v>89</v>
      </c>
      <c r="J45" s="56">
        <f t="shared" ref="J45:K45" si="17">J46</f>
        <v>518760</v>
      </c>
      <c r="K45" s="56">
        <f t="shared" si="17"/>
        <v>518760</v>
      </c>
      <c r="L45" s="59">
        <f t="shared" si="1"/>
        <v>0</v>
      </c>
      <c r="M45" s="40"/>
    </row>
    <row r="46" spans="1:13" s="15" customFormat="1" ht="75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87</v>
      </c>
      <c r="F46" s="1" t="s">
        <v>25</v>
      </c>
      <c r="G46" s="1" t="s">
        <v>3</v>
      </c>
      <c r="H46" s="1" t="s">
        <v>15</v>
      </c>
      <c r="I46" s="27" t="s">
        <v>90</v>
      </c>
      <c r="J46" s="25">
        <v>518760</v>
      </c>
      <c r="K46" s="25">
        <f>J46</f>
        <v>518760</v>
      </c>
      <c r="L46" s="59">
        <f t="shared" si="1"/>
        <v>0</v>
      </c>
      <c r="M46" s="42"/>
    </row>
    <row r="47" spans="1:13" s="7" customFormat="1" ht="56.25" x14ac:dyDescent="0.3">
      <c r="A47" s="1" t="s">
        <v>4</v>
      </c>
      <c r="B47" s="1" t="s">
        <v>18</v>
      </c>
      <c r="C47" s="1" t="s">
        <v>20</v>
      </c>
      <c r="D47" s="1" t="s">
        <v>5</v>
      </c>
      <c r="E47" s="1" t="s">
        <v>117</v>
      </c>
      <c r="F47" s="1" t="s">
        <v>25</v>
      </c>
      <c r="G47" s="1" t="s">
        <v>3</v>
      </c>
      <c r="H47" s="1" t="s">
        <v>15</v>
      </c>
      <c r="I47" s="29" t="s">
        <v>118</v>
      </c>
      <c r="J47" s="25">
        <v>4.3899999999999997</v>
      </c>
      <c r="K47" s="25">
        <f>J47</f>
        <v>4.3899999999999997</v>
      </c>
      <c r="L47" s="59">
        <f t="shared" si="1"/>
        <v>0</v>
      </c>
      <c r="M47" s="40"/>
    </row>
    <row r="48" spans="1:13" s="7" customFormat="1" ht="56.25" x14ac:dyDescent="0.2">
      <c r="A48" s="1" t="s">
        <v>4</v>
      </c>
      <c r="B48" s="1" t="s">
        <v>18</v>
      </c>
      <c r="C48" s="1" t="s">
        <v>20</v>
      </c>
      <c r="D48" s="1" t="s">
        <v>5</v>
      </c>
      <c r="E48" s="1" t="s">
        <v>117</v>
      </c>
      <c r="F48" s="1" t="s">
        <v>25</v>
      </c>
      <c r="G48" s="1" t="s">
        <v>3</v>
      </c>
      <c r="H48" s="1" t="s">
        <v>15</v>
      </c>
      <c r="I48" s="60" t="s">
        <v>119</v>
      </c>
      <c r="J48" s="25">
        <v>4.3899999999999997</v>
      </c>
      <c r="K48" s="25">
        <f>J48</f>
        <v>4.3899999999999997</v>
      </c>
      <c r="L48" s="59">
        <f t="shared" si="1"/>
        <v>0</v>
      </c>
      <c r="M48" s="40"/>
    </row>
    <row r="49" spans="1:13" s="7" customFormat="1" ht="93.75" x14ac:dyDescent="0.3">
      <c r="A49" s="1" t="s">
        <v>4</v>
      </c>
      <c r="B49" s="1" t="s">
        <v>18</v>
      </c>
      <c r="C49" s="1" t="s">
        <v>20</v>
      </c>
      <c r="D49" s="1" t="s">
        <v>5</v>
      </c>
      <c r="E49" s="1" t="s">
        <v>117</v>
      </c>
      <c r="F49" s="1" t="s">
        <v>25</v>
      </c>
      <c r="G49" s="1" t="s">
        <v>3</v>
      </c>
      <c r="H49" s="1" t="s">
        <v>15</v>
      </c>
      <c r="I49" s="27" t="s">
        <v>120</v>
      </c>
      <c r="J49" s="25">
        <v>4.3899999999999997</v>
      </c>
      <c r="K49" s="25">
        <f>J49</f>
        <v>4.3899999999999997</v>
      </c>
      <c r="L49" s="59">
        <f t="shared" si="1"/>
        <v>0</v>
      </c>
      <c r="M49" s="40"/>
    </row>
    <row r="50" spans="1:13" s="15" customFormat="1" ht="37.5" x14ac:dyDescent="0.3">
      <c r="A50" s="19" t="s">
        <v>4</v>
      </c>
      <c r="B50" s="19" t="s">
        <v>18</v>
      </c>
      <c r="C50" s="19" t="s">
        <v>77</v>
      </c>
      <c r="D50" s="19" t="s">
        <v>2</v>
      </c>
      <c r="E50" s="19" t="s">
        <v>4</v>
      </c>
      <c r="F50" s="19" t="s">
        <v>2</v>
      </c>
      <c r="G50" s="19" t="s">
        <v>3</v>
      </c>
      <c r="H50" s="19" t="s">
        <v>4</v>
      </c>
      <c r="I50" s="29" t="s">
        <v>78</v>
      </c>
      <c r="J50" s="33">
        <f>J51+J54</f>
        <v>160656.81</v>
      </c>
      <c r="K50" s="33">
        <f>K54</f>
        <v>160656.81</v>
      </c>
      <c r="L50" s="59">
        <f t="shared" si="1"/>
        <v>0</v>
      </c>
      <c r="M50" s="42"/>
    </row>
    <row r="51" spans="1:13" s="7" customFormat="1" ht="18.75" hidden="1" x14ac:dyDescent="0.2">
      <c r="A51" s="2" t="s">
        <v>4</v>
      </c>
      <c r="B51" s="2" t="s">
        <v>18</v>
      </c>
      <c r="C51" s="2" t="s">
        <v>77</v>
      </c>
      <c r="D51" s="2" t="s">
        <v>1</v>
      </c>
      <c r="E51" s="2" t="s">
        <v>4</v>
      </c>
      <c r="F51" s="2" t="s">
        <v>2</v>
      </c>
      <c r="G51" s="2" t="s">
        <v>3</v>
      </c>
      <c r="H51" s="2" t="s">
        <v>79</v>
      </c>
      <c r="I51" s="30" t="s">
        <v>91</v>
      </c>
      <c r="J51" s="25">
        <f t="shared" ref="J51:K51" si="18">J52</f>
        <v>0</v>
      </c>
      <c r="K51" s="25">
        <f t="shared" si="18"/>
        <v>0</v>
      </c>
      <c r="L51" s="59">
        <f t="shared" si="1"/>
        <v>0</v>
      </c>
      <c r="M51" s="40"/>
    </row>
    <row r="52" spans="1:13" s="7" customFormat="1" ht="18.75" hidden="1" x14ac:dyDescent="0.2">
      <c r="A52" s="2" t="s">
        <v>4</v>
      </c>
      <c r="B52" s="2" t="s">
        <v>18</v>
      </c>
      <c r="C52" s="2" t="s">
        <v>77</v>
      </c>
      <c r="D52" s="2" t="s">
        <v>1</v>
      </c>
      <c r="E52" s="2" t="s">
        <v>94</v>
      </c>
      <c r="F52" s="2" t="s">
        <v>2</v>
      </c>
      <c r="G52" s="2" t="s">
        <v>3</v>
      </c>
      <c r="H52" s="2" t="s">
        <v>79</v>
      </c>
      <c r="I52" s="30" t="s">
        <v>92</v>
      </c>
      <c r="J52" s="25">
        <f>J53</f>
        <v>0</v>
      </c>
      <c r="K52" s="25">
        <f>K53</f>
        <v>0</v>
      </c>
      <c r="L52" s="59">
        <f t="shared" si="1"/>
        <v>0</v>
      </c>
      <c r="M52" s="40"/>
    </row>
    <row r="53" spans="1:13" s="15" customFormat="1" ht="54.75" hidden="1" customHeight="1" x14ac:dyDescent="0.2">
      <c r="A53" s="2" t="s">
        <v>4</v>
      </c>
      <c r="B53" s="2" t="s">
        <v>18</v>
      </c>
      <c r="C53" s="2" t="s">
        <v>77</v>
      </c>
      <c r="D53" s="2" t="s">
        <v>1</v>
      </c>
      <c r="E53" s="2" t="s">
        <v>95</v>
      </c>
      <c r="F53" s="2" t="s">
        <v>25</v>
      </c>
      <c r="G53" s="2" t="s">
        <v>3</v>
      </c>
      <c r="H53" s="2" t="s">
        <v>79</v>
      </c>
      <c r="I53" s="30" t="s">
        <v>93</v>
      </c>
      <c r="J53" s="34">
        <v>0</v>
      </c>
      <c r="K53" s="34">
        <v>0</v>
      </c>
      <c r="L53" s="59">
        <f t="shared" si="1"/>
        <v>0</v>
      </c>
      <c r="M53" s="46"/>
    </row>
    <row r="54" spans="1:13" s="13" customFormat="1" ht="18.75" x14ac:dyDescent="0.2">
      <c r="A54" s="2" t="s">
        <v>4</v>
      </c>
      <c r="B54" s="2" t="s">
        <v>18</v>
      </c>
      <c r="C54" s="2" t="s">
        <v>77</v>
      </c>
      <c r="D54" s="2" t="s">
        <v>0</v>
      </c>
      <c r="E54" s="2" t="s">
        <v>4</v>
      </c>
      <c r="F54" s="2" t="s">
        <v>2</v>
      </c>
      <c r="G54" s="2" t="s">
        <v>3</v>
      </c>
      <c r="H54" s="2" t="s">
        <v>79</v>
      </c>
      <c r="I54" s="30" t="s">
        <v>121</v>
      </c>
      <c r="J54" s="34">
        <f>26484.81+134172</f>
        <v>160656.81</v>
      </c>
      <c r="K54" s="34">
        <f>K55</f>
        <v>160656.81</v>
      </c>
      <c r="L54" s="59">
        <f t="shared" si="1"/>
        <v>0</v>
      </c>
      <c r="M54" s="42"/>
    </row>
    <row r="55" spans="1:13" s="38" customFormat="1" ht="22.5" customHeight="1" x14ac:dyDescent="0.2">
      <c r="A55" s="2" t="s">
        <v>4</v>
      </c>
      <c r="B55" s="2" t="s">
        <v>18</v>
      </c>
      <c r="C55" s="2" t="s">
        <v>77</v>
      </c>
      <c r="D55" s="2" t="s">
        <v>0</v>
      </c>
      <c r="E55" s="2" t="s">
        <v>94</v>
      </c>
      <c r="F55" s="2" t="s">
        <v>2</v>
      </c>
      <c r="G55" s="2" t="s">
        <v>3</v>
      </c>
      <c r="H55" s="2" t="s">
        <v>79</v>
      </c>
      <c r="I55" s="30" t="s">
        <v>122</v>
      </c>
      <c r="J55" s="34">
        <f>J56</f>
        <v>160656.81</v>
      </c>
      <c r="K55" s="34">
        <f>K56</f>
        <v>160656.81</v>
      </c>
      <c r="L55" s="59">
        <f t="shared" si="1"/>
        <v>0</v>
      </c>
      <c r="M55" s="42"/>
    </row>
    <row r="56" spans="1:13" s="39" customFormat="1" ht="24" customHeight="1" x14ac:dyDescent="0.2">
      <c r="A56" s="2" t="s">
        <v>4</v>
      </c>
      <c r="B56" s="2" t="s">
        <v>18</v>
      </c>
      <c r="C56" s="2" t="s">
        <v>77</v>
      </c>
      <c r="D56" s="2" t="s">
        <v>0</v>
      </c>
      <c r="E56" s="2" t="s">
        <v>95</v>
      </c>
      <c r="F56" s="2" t="s">
        <v>25</v>
      </c>
      <c r="G56" s="2" t="s">
        <v>3</v>
      </c>
      <c r="H56" s="2" t="s">
        <v>79</v>
      </c>
      <c r="I56" s="30" t="s">
        <v>123</v>
      </c>
      <c r="J56" s="34">
        <f>26484.81+134172</f>
        <v>160656.81</v>
      </c>
      <c r="K56" s="34">
        <f>J56</f>
        <v>160656.81</v>
      </c>
      <c r="L56" s="59">
        <f t="shared" si="1"/>
        <v>0</v>
      </c>
      <c r="M56" s="40"/>
    </row>
    <row r="57" spans="1:13" s="39" customFormat="1" ht="39" hidden="1" customHeight="1" x14ac:dyDescent="0.2">
      <c r="A57" s="19" t="s">
        <v>4</v>
      </c>
      <c r="B57" s="19" t="s">
        <v>18</v>
      </c>
      <c r="C57" s="19" t="s">
        <v>112</v>
      </c>
      <c r="D57" s="19" t="s">
        <v>2</v>
      </c>
      <c r="E57" s="19" t="s">
        <v>4</v>
      </c>
      <c r="F57" s="19" t="s">
        <v>2</v>
      </c>
      <c r="G57" s="19" t="s">
        <v>3</v>
      </c>
      <c r="H57" s="19" t="s">
        <v>4</v>
      </c>
      <c r="I57" s="52" t="s">
        <v>109</v>
      </c>
      <c r="J57" s="33">
        <f t="shared" ref="J57:K58" si="19">J58</f>
        <v>0</v>
      </c>
      <c r="K57" s="33">
        <f t="shared" si="19"/>
        <v>0</v>
      </c>
      <c r="L57" s="59">
        <f t="shared" si="1"/>
        <v>0</v>
      </c>
      <c r="M57" s="40"/>
    </row>
    <row r="58" spans="1:13" s="6" customFormat="1" ht="77.25" hidden="1" customHeight="1" x14ac:dyDescent="0.2">
      <c r="A58" s="2" t="s">
        <v>4</v>
      </c>
      <c r="B58" s="2" t="s">
        <v>18</v>
      </c>
      <c r="C58" s="2" t="s">
        <v>112</v>
      </c>
      <c r="D58" s="2" t="s">
        <v>77</v>
      </c>
      <c r="E58" s="2" t="s">
        <v>4</v>
      </c>
      <c r="F58" s="2" t="s">
        <v>2</v>
      </c>
      <c r="G58" s="2" t="s">
        <v>3</v>
      </c>
      <c r="H58" s="2" t="s">
        <v>4</v>
      </c>
      <c r="I58" s="30" t="s">
        <v>110</v>
      </c>
      <c r="J58" s="25">
        <f t="shared" si="19"/>
        <v>0</v>
      </c>
      <c r="K58" s="25">
        <f>K59</f>
        <v>0</v>
      </c>
      <c r="L58" s="59">
        <f t="shared" si="1"/>
        <v>0</v>
      </c>
      <c r="M58" s="40"/>
    </row>
    <row r="59" spans="1:13" s="14" customFormat="1" ht="76.5" hidden="1" customHeight="1" x14ac:dyDescent="0.2">
      <c r="A59" s="2" t="s">
        <v>4</v>
      </c>
      <c r="B59" s="2" t="s">
        <v>18</v>
      </c>
      <c r="C59" s="2" t="s">
        <v>112</v>
      </c>
      <c r="D59" s="2" t="s">
        <v>77</v>
      </c>
      <c r="E59" s="2" t="s">
        <v>114</v>
      </c>
      <c r="F59" s="2" t="s">
        <v>25</v>
      </c>
      <c r="G59" s="2" t="s">
        <v>3</v>
      </c>
      <c r="H59" s="2" t="s">
        <v>113</v>
      </c>
      <c r="I59" s="30" t="s">
        <v>111</v>
      </c>
      <c r="J59" s="25">
        <v>0</v>
      </c>
      <c r="K59" s="25">
        <v>0</v>
      </c>
      <c r="L59" s="59">
        <f t="shared" si="1"/>
        <v>0</v>
      </c>
      <c r="M59" s="42"/>
    </row>
    <row r="60" spans="1:13" s="39" customFormat="1" ht="18.75" x14ac:dyDescent="0.2">
      <c r="A60" s="70" t="s">
        <v>6</v>
      </c>
      <c r="B60" s="70" t="s">
        <v>22</v>
      </c>
      <c r="C60" s="70" t="s">
        <v>2</v>
      </c>
      <c r="D60" s="70" t="s">
        <v>2</v>
      </c>
      <c r="E60" s="70" t="s">
        <v>4</v>
      </c>
      <c r="F60" s="70" t="s">
        <v>2</v>
      </c>
      <c r="G60" s="70" t="s">
        <v>3</v>
      </c>
      <c r="H60" s="70" t="s">
        <v>4</v>
      </c>
      <c r="I60" s="71" t="s">
        <v>23</v>
      </c>
      <c r="J60" s="72">
        <f>J61</f>
        <v>14568929.76</v>
      </c>
      <c r="K60" s="72">
        <f t="shared" ref="K60" si="20">K61</f>
        <v>14568880.84</v>
      </c>
      <c r="L60" s="59">
        <f t="shared" si="1"/>
        <v>48.919999999925494</v>
      </c>
      <c r="M60" s="40"/>
    </row>
    <row r="61" spans="1:13" s="14" customFormat="1" ht="57" customHeight="1" x14ac:dyDescent="0.2">
      <c r="A61" s="17" t="s">
        <v>6</v>
      </c>
      <c r="B61" s="17" t="s">
        <v>22</v>
      </c>
      <c r="C61" s="17" t="s">
        <v>0</v>
      </c>
      <c r="D61" s="17" t="s">
        <v>2</v>
      </c>
      <c r="E61" s="17" t="s">
        <v>4</v>
      </c>
      <c r="F61" s="17" t="s">
        <v>2</v>
      </c>
      <c r="G61" s="17" t="s">
        <v>3</v>
      </c>
      <c r="H61" s="17" t="s">
        <v>4</v>
      </c>
      <c r="I61" s="18" t="s">
        <v>84</v>
      </c>
      <c r="J61" s="33">
        <f>J62+J72+J75+J69</f>
        <v>14568929.76</v>
      </c>
      <c r="K61" s="33">
        <f>K62+K72+K75+K69</f>
        <v>14568880.84</v>
      </c>
      <c r="L61" s="59">
        <f t="shared" si="1"/>
        <v>48.919999999925494</v>
      </c>
      <c r="M61" s="40"/>
    </row>
    <row r="62" spans="1:13" s="14" customFormat="1" ht="18.75" x14ac:dyDescent="0.3">
      <c r="A62" s="19" t="s">
        <v>4</v>
      </c>
      <c r="B62" s="19" t="s">
        <v>22</v>
      </c>
      <c r="C62" s="19" t="s">
        <v>0</v>
      </c>
      <c r="D62" s="19" t="s">
        <v>25</v>
      </c>
      <c r="E62" s="19" t="s">
        <v>4</v>
      </c>
      <c r="F62" s="19" t="s">
        <v>2</v>
      </c>
      <c r="G62" s="19" t="s">
        <v>3</v>
      </c>
      <c r="H62" s="19">
        <v>150</v>
      </c>
      <c r="I62" s="29" t="s">
        <v>61</v>
      </c>
      <c r="J62" s="37">
        <f>J63+J65+J67</f>
        <v>6700815.0199999996</v>
      </c>
      <c r="K62" s="37">
        <f>K63+K65+K67</f>
        <v>6700815.0199999996</v>
      </c>
      <c r="L62" s="59">
        <f t="shared" si="1"/>
        <v>0</v>
      </c>
      <c r="M62" s="40"/>
    </row>
    <row r="63" spans="1:13" s="14" customFormat="1" ht="60" customHeight="1" x14ac:dyDescent="0.3">
      <c r="A63" s="2" t="s">
        <v>4</v>
      </c>
      <c r="B63" s="2" t="s">
        <v>22</v>
      </c>
      <c r="C63" s="2" t="s">
        <v>0</v>
      </c>
      <c r="D63" s="2" t="s">
        <v>80</v>
      </c>
      <c r="E63" s="2" t="s">
        <v>30</v>
      </c>
      <c r="F63" s="2" t="s">
        <v>2</v>
      </c>
      <c r="G63" s="2" t="s">
        <v>3</v>
      </c>
      <c r="H63" s="2">
        <v>150</v>
      </c>
      <c r="I63" s="27" t="s">
        <v>31</v>
      </c>
      <c r="J63" s="34">
        <f t="shared" ref="J63:K63" si="21">J64</f>
        <v>5472492.0199999996</v>
      </c>
      <c r="K63" s="34">
        <f t="shared" si="21"/>
        <v>5472492.0199999996</v>
      </c>
      <c r="L63" s="59">
        <f t="shared" si="1"/>
        <v>0</v>
      </c>
      <c r="M63" s="40"/>
    </row>
    <row r="64" spans="1:13" s="14" customFormat="1" ht="37.5" x14ac:dyDescent="0.3">
      <c r="A64" s="2" t="s">
        <v>4</v>
      </c>
      <c r="B64" s="2" t="s">
        <v>22</v>
      </c>
      <c r="C64" s="2" t="s">
        <v>0</v>
      </c>
      <c r="D64" s="2" t="s">
        <v>80</v>
      </c>
      <c r="E64" s="2" t="s">
        <v>30</v>
      </c>
      <c r="F64" s="2" t="s">
        <v>25</v>
      </c>
      <c r="G64" s="2" t="s">
        <v>3</v>
      </c>
      <c r="H64" s="2">
        <v>150</v>
      </c>
      <c r="I64" s="27" t="s">
        <v>81</v>
      </c>
      <c r="J64" s="34">
        <v>5472492.0199999996</v>
      </c>
      <c r="K64" s="34">
        <f>J64</f>
        <v>5472492.0199999996</v>
      </c>
      <c r="L64" s="59">
        <f t="shared" si="1"/>
        <v>0</v>
      </c>
      <c r="M64" s="40"/>
    </row>
    <row r="65" spans="1:18" s="14" customFormat="1" ht="37.5" x14ac:dyDescent="0.3">
      <c r="A65" s="2" t="s">
        <v>4</v>
      </c>
      <c r="B65" s="2" t="s">
        <v>22</v>
      </c>
      <c r="C65" s="2" t="s">
        <v>0</v>
      </c>
      <c r="D65" s="2" t="s">
        <v>80</v>
      </c>
      <c r="E65" s="2" t="s">
        <v>124</v>
      </c>
      <c r="F65" s="2" t="s">
        <v>25</v>
      </c>
      <c r="G65" s="2" t="s">
        <v>3</v>
      </c>
      <c r="H65" s="2" t="s">
        <v>99</v>
      </c>
      <c r="I65" s="61" t="s">
        <v>125</v>
      </c>
      <c r="J65" s="34">
        <v>1200000</v>
      </c>
      <c r="K65" s="34">
        <f>K66</f>
        <v>1200000</v>
      </c>
      <c r="L65" s="59">
        <f t="shared" si="1"/>
        <v>0</v>
      </c>
      <c r="M65" s="40"/>
    </row>
    <row r="66" spans="1:18" s="14" customFormat="1" ht="37.5" x14ac:dyDescent="0.3">
      <c r="A66" s="2" t="s">
        <v>4</v>
      </c>
      <c r="B66" s="2" t="s">
        <v>22</v>
      </c>
      <c r="C66" s="2" t="s">
        <v>0</v>
      </c>
      <c r="D66" s="2" t="s">
        <v>80</v>
      </c>
      <c r="E66" s="2" t="s">
        <v>124</v>
      </c>
      <c r="F66" s="2" t="s">
        <v>25</v>
      </c>
      <c r="G66" s="2" t="s">
        <v>3</v>
      </c>
      <c r="H66" s="2" t="s">
        <v>99</v>
      </c>
      <c r="I66" s="61" t="s">
        <v>126</v>
      </c>
      <c r="J66" s="34">
        <v>1200000</v>
      </c>
      <c r="K66" s="34">
        <f>J66</f>
        <v>1200000</v>
      </c>
      <c r="L66" s="59">
        <f t="shared" si="1"/>
        <v>0</v>
      </c>
      <c r="M66" s="40"/>
    </row>
    <row r="67" spans="1:18" s="14" customFormat="1" ht="18.75" x14ac:dyDescent="0.3">
      <c r="A67" s="2" t="s">
        <v>4</v>
      </c>
      <c r="B67" s="2" t="s">
        <v>22</v>
      </c>
      <c r="C67" s="2" t="s">
        <v>0</v>
      </c>
      <c r="D67" s="2" t="s">
        <v>115</v>
      </c>
      <c r="E67" s="2" t="s">
        <v>106</v>
      </c>
      <c r="F67" s="2" t="s">
        <v>25</v>
      </c>
      <c r="G67" s="2" t="s">
        <v>3</v>
      </c>
      <c r="H67" s="2" t="s">
        <v>99</v>
      </c>
      <c r="I67" s="61" t="s">
        <v>127</v>
      </c>
      <c r="J67" s="34">
        <v>28323</v>
      </c>
      <c r="K67" s="34">
        <f>K68</f>
        <v>28323</v>
      </c>
      <c r="L67" s="59">
        <f t="shared" si="1"/>
        <v>0</v>
      </c>
      <c r="M67" s="40"/>
    </row>
    <row r="68" spans="1:18" s="14" customFormat="1" ht="41.25" customHeight="1" x14ac:dyDescent="0.3">
      <c r="A68" s="2" t="s">
        <v>4</v>
      </c>
      <c r="B68" s="2" t="s">
        <v>22</v>
      </c>
      <c r="C68" s="2" t="s">
        <v>0</v>
      </c>
      <c r="D68" s="2" t="s">
        <v>115</v>
      </c>
      <c r="E68" s="2" t="s">
        <v>106</v>
      </c>
      <c r="F68" s="2" t="s">
        <v>25</v>
      </c>
      <c r="G68" s="2" t="s">
        <v>3</v>
      </c>
      <c r="H68" s="2" t="s">
        <v>99</v>
      </c>
      <c r="I68" s="61" t="s">
        <v>128</v>
      </c>
      <c r="J68" s="34">
        <v>28323</v>
      </c>
      <c r="K68" s="34">
        <f>J68</f>
        <v>28323</v>
      </c>
      <c r="L68" s="59">
        <f t="shared" si="1"/>
        <v>0</v>
      </c>
      <c r="M68" s="40"/>
    </row>
    <row r="69" spans="1:18" s="14" customFormat="1" ht="37.5" x14ac:dyDescent="0.2">
      <c r="A69" s="19" t="s">
        <v>4</v>
      </c>
      <c r="B69" s="19" t="s">
        <v>22</v>
      </c>
      <c r="C69" s="19" t="s">
        <v>0</v>
      </c>
      <c r="D69" s="19" t="s">
        <v>129</v>
      </c>
      <c r="E69" s="19" t="s">
        <v>4</v>
      </c>
      <c r="F69" s="19" t="s">
        <v>2</v>
      </c>
      <c r="G69" s="19" t="s">
        <v>3</v>
      </c>
      <c r="H69" s="19" t="s">
        <v>99</v>
      </c>
      <c r="I69" s="62" t="s">
        <v>130</v>
      </c>
      <c r="J69" s="37">
        <v>3943645.6</v>
      </c>
      <c r="K69" s="37">
        <f>K70</f>
        <v>3943596.68</v>
      </c>
      <c r="L69" s="59">
        <f t="shared" si="1"/>
        <v>48.919999999925494</v>
      </c>
      <c r="M69" s="40"/>
    </row>
    <row r="70" spans="1:18" s="16" customFormat="1" ht="30.75" customHeight="1" x14ac:dyDescent="0.2">
      <c r="A70" s="2" t="s">
        <v>4</v>
      </c>
      <c r="B70" s="2" t="s">
        <v>22</v>
      </c>
      <c r="C70" s="2" t="s">
        <v>0</v>
      </c>
      <c r="D70" s="2" t="s">
        <v>131</v>
      </c>
      <c r="E70" s="2" t="s">
        <v>106</v>
      </c>
      <c r="F70" s="2" t="s">
        <v>2</v>
      </c>
      <c r="G70" s="2" t="s">
        <v>3</v>
      </c>
      <c r="H70" s="2" t="s">
        <v>99</v>
      </c>
      <c r="I70" s="63" t="s">
        <v>132</v>
      </c>
      <c r="J70" s="34">
        <v>3943645.6</v>
      </c>
      <c r="K70" s="34">
        <f>K71</f>
        <v>3943596.68</v>
      </c>
      <c r="L70" s="59">
        <f t="shared" si="1"/>
        <v>48.919999999925494</v>
      </c>
      <c r="M70" s="54" t="s">
        <v>108</v>
      </c>
    </row>
    <row r="71" spans="1:18" s="8" customFormat="1" ht="18.75" x14ac:dyDescent="0.2">
      <c r="A71" s="2" t="s">
        <v>4</v>
      </c>
      <c r="B71" s="2" t="s">
        <v>22</v>
      </c>
      <c r="C71" s="2" t="s">
        <v>0</v>
      </c>
      <c r="D71" s="2" t="s">
        <v>131</v>
      </c>
      <c r="E71" s="2" t="s">
        <v>106</v>
      </c>
      <c r="F71" s="2" t="s">
        <v>2</v>
      </c>
      <c r="G71" s="2" t="s">
        <v>3</v>
      </c>
      <c r="H71" s="2" t="s">
        <v>99</v>
      </c>
      <c r="I71" s="63" t="s">
        <v>133</v>
      </c>
      <c r="J71" s="34">
        <v>3943645.6</v>
      </c>
      <c r="K71" s="34">
        <v>3943596.68</v>
      </c>
      <c r="L71" s="59">
        <f t="shared" si="1"/>
        <v>48.919999999925494</v>
      </c>
      <c r="M71" s="47"/>
    </row>
    <row r="72" spans="1:18" ht="18.75" x14ac:dyDescent="0.2">
      <c r="A72" s="17" t="s">
        <v>4</v>
      </c>
      <c r="B72" s="17" t="s">
        <v>22</v>
      </c>
      <c r="C72" s="17" t="s">
        <v>0</v>
      </c>
      <c r="D72" s="17" t="s">
        <v>63</v>
      </c>
      <c r="E72" s="17" t="s">
        <v>4</v>
      </c>
      <c r="F72" s="17" t="s">
        <v>2</v>
      </c>
      <c r="G72" s="17" t="s">
        <v>3</v>
      </c>
      <c r="H72" s="17">
        <v>150</v>
      </c>
      <c r="I72" s="52" t="s">
        <v>62</v>
      </c>
      <c r="J72" s="33">
        <f t="shared" ref="J72:K72" si="22">J73</f>
        <v>159258</v>
      </c>
      <c r="K72" s="33">
        <f t="shared" si="22"/>
        <v>159258</v>
      </c>
      <c r="L72" s="59">
        <f t="shared" si="1"/>
        <v>0</v>
      </c>
      <c r="M72" s="48"/>
      <c r="R72" s="55"/>
    </row>
    <row r="73" spans="1:18" ht="56.25" x14ac:dyDescent="0.3">
      <c r="A73" s="22" t="s">
        <v>4</v>
      </c>
      <c r="B73" s="22" t="s">
        <v>22</v>
      </c>
      <c r="C73" s="22" t="s">
        <v>0</v>
      </c>
      <c r="D73" s="22" t="s">
        <v>64</v>
      </c>
      <c r="E73" s="22" t="s">
        <v>65</v>
      </c>
      <c r="F73" s="22" t="s">
        <v>2</v>
      </c>
      <c r="G73" s="22" t="s">
        <v>3</v>
      </c>
      <c r="H73" s="22">
        <v>150</v>
      </c>
      <c r="I73" s="27" t="s">
        <v>85</v>
      </c>
      <c r="J73" s="25">
        <f>J74</f>
        <v>159258</v>
      </c>
      <c r="K73" s="25">
        <f>K74</f>
        <v>159258</v>
      </c>
      <c r="L73" s="59">
        <f t="shared" si="1"/>
        <v>0</v>
      </c>
      <c r="M73" s="48"/>
    </row>
    <row r="74" spans="1:18" ht="56.25" x14ac:dyDescent="0.3">
      <c r="A74" s="22" t="s">
        <v>4</v>
      </c>
      <c r="B74" s="22" t="s">
        <v>22</v>
      </c>
      <c r="C74" s="22" t="s">
        <v>0</v>
      </c>
      <c r="D74" s="22" t="s">
        <v>64</v>
      </c>
      <c r="E74" s="22" t="s">
        <v>65</v>
      </c>
      <c r="F74" s="22" t="s">
        <v>25</v>
      </c>
      <c r="G74" s="22" t="s">
        <v>3</v>
      </c>
      <c r="H74" s="22">
        <v>150</v>
      </c>
      <c r="I74" s="27" t="s">
        <v>86</v>
      </c>
      <c r="J74" s="25">
        <v>159258</v>
      </c>
      <c r="K74" s="64">
        <f>J74</f>
        <v>159258</v>
      </c>
      <c r="L74" s="59">
        <f t="shared" si="1"/>
        <v>0</v>
      </c>
      <c r="M74" s="4"/>
    </row>
    <row r="75" spans="1:18" ht="18.75" x14ac:dyDescent="0.2">
      <c r="A75" s="17" t="s">
        <v>4</v>
      </c>
      <c r="B75" s="17" t="s">
        <v>22</v>
      </c>
      <c r="C75" s="17" t="s">
        <v>0</v>
      </c>
      <c r="D75" s="17" t="s">
        <v>98</v>
      </c>
      <c r="E75" s="17" t="s">
        <v>4</v>
      </c>
      <c r="F75" s="17" t="s">
        <v>2</v>
      </c>
      <c r="G75" s="17" t="s">
        <v>3</v>
      </c>
      <c r="H75" s="17" t="s">
        <v>99</v>
      </c>
      <c r="I75" s="52" t="s">
        <v>100</v>
      </c>
      <c r="J75" s="33">
        <f>J76+J78</f>
        <v>3765211.1399999997</v>
      </c>
      <c r="K75" s="33">
        <f t="shared" ref="K75" si="23">K76+K78</f>
        <v>3765211.1399999997</v>
      </c>
      <c r="L75" s="59">
        <f t="shared" si="1"/>
        <v>0</v>
      </c>
      <c r="M75" s="4"/>
    </row>
    <row r="76" spans="1:18" ht="56.25" x14ac:dyDescent="0.3">
      <c r="A76" s="22" t="s">
        <v>4</v>
      </c>
      <c r="B76" s="22" t="s">
        <v>22</v>
      </c>
      <c r="C76" s="22" t="s">
        <v>0</v>
      </c>
      <c r="D76" s="22" t="s">
        <v>98</v>
      </c>
      <c r="E76" s="22" t="s">
        <v>101</v>
      </c>
      <c r="F76" s="22" t="s">
        <v>2</v>
      </c>
      <c r="G76" s="22" t="s">
        <v>3</v>
      </c>
      <c r="H76" s="22" t="s">
        <v>99</v>
      </c>
      <c r="I76" s="27" t="s">
        <v>102</v>
      </c>
      <c r="J76" s="25">
        <f>J77</f>
        <v>288959.3</v>
      </c>
      <c r="K76" s="25">
        <f t="shared" ref="K76:K78" si="24">K77</f>
        <v>288959.3</v>
      </c>
      <c r="L76" s="59">
        <f t="shared" si="1"/>
        <v>0</v>
      </c>
      <c r="M76" s="4"/>
    </row>
    <row r="77" spans="1:18" ht="75" x14ac:dyDescent="0.3">
      <c r="A77" s="22" t="s">
        <v>4</v>
      </c>
      <c r="B77" s="22" t="s">
        <v>22</v>
      </c>
      <c r="C77" s="22" t="s">
        <v>0</v>
      </c>
      <c r="D77" s="22" t="s">
        <v>98</v>
      </c>
      <c r="E77" s="22" t="s">
        <v>101</v>
      </c>
      <c r="F77" s="22" t="s">
        <v>25</v>
      </c>
      <c r="G77" s="22" t="s">
        <v>3</v>
      </c>
      <c r="H77" s="22" t="s">
        <v>99</v>
      </c>
      <c r="I77" s="27" t="s">
        <v>103</v>
      </c>
      <c r="J77" s="25">
        <v>288959.3</v>
      </c>
      <c r="K77" s="25">
        <f>J77</f>
        <v>288959.3</v>
      </c>
      <c r="L77" s="59">
        <f t="shared" ref="L77:L80" si="25">J77-K77</f>
        <v>0</v>
      </c>
      <c r="M77" s="4"/>
    </row>
    <row r="78" spans="1:18" ht="18.75" x14ac:dyDescent="0.3">
      <c r="A78" s="22" t="s">
        <v>4</v>
      </c>
      <c r="B78" s="22" t="s">
        <v>22</v>
      </c>
      <c r="C78" s="22" t="s">
        <v>0</v>
      </c>
      <c r="D78" s="22" t="s">
        <v>105</v>
      </c>
      <c r="E78" s="22" t="s">
        <v>106</v>
      </c>
      <c r="F78" s="22" t="s">
        <v>2</v>
      </c>
      <c r="G78" s="22" t="s">
        <v>3</v>
      </c>
      <c r="H78" s="22" t="s">
        <v>99</v>
      </c>
      <c r="I78" s="27" t="s">
        <v>107</v>
      </c>
      <c r="J78" s="25">
        <f>J79</f>
        <v>3476251.84</v>
      </c>
      <c r="K78" s="25">
        <f t="shared" si="24"/>
        <v>3476251.84</v>
      </c>
      <c r="L78" s="59">
        <f t="shared" si="25"/>
        <v>0</v>
      </c>
      <c r="M78" s="4"/>
    </row>
    <row r="79" spans="1:18" ht="37.5" x14ac:dyDescent="0.3">
      <c r="A79" s="22" t="s">
        <v>4</v>
      </c>
      <c r="B79" s="22" t="s">
        <v>22</v>
      </c>
      <c r="C79" s="22" t="s">
        <v>0</v>
      </c>
      <c r="D79" s="22" t="s">
        <v>105</v>
      </c>
      <c r="E79" s="22" t="s">
        <v>106</v>
      </c>
      <c r="F79" s="22" t="s">
        <v>25</v>
      </c>
      <c r="G79" s="22" t="s">
        <v>3</v>
      </c>
      <c r="H79" s="22" t="s">
        <v>99</v>
      </c>
      <c r="I79" s="27" t="s">
        <v>104</v>
      </c>
      <c r="J79" s="25">
        <v>3476251.84</v>
      </c>
      <c r="K79" s="25">
        <f>J79</f>
        <v>3476251.84</v>
      </c>
      <c r="L79" s="59">
        <f t="shared" si="25"/>
        <v>0</v>
      </c>
      <c r="M79" s="4"/>
    </row>
    <row r="80" spans="1:18" s="65" customFormat="1" ht="36" customHeight="1" x14ac:dyDescent="0.2">
      <c r="A80" s="19" t="s">
        <v>4</v>
      </c>
      <c r="B80" s="66">
        <v>8</v>
      </c>
      <c r="C80" s="66">
        <v>90</v>
      </c>
      <c r="D80" s="67" t="s">
        <v>2</v>
      </c>
      <c r="E80" s="67" t="s">
        <v>4</v>
      </c>
      <c r="F80" s="67" t="s">
        <v>2</v>
      </c>
      <c r="G80" s="67" t="s">
        <v>3</v>
      </c>
      <c r="H80" s="67" t="s">
        <v>4</v>
      </c>
      <c r="I80" s="68" t="s">
        <v>24</v>
      </c>
      <c r="J80" s="69">
        <f>J12+J60</f>
        <v>18147556.23</v>
      </c>
      <c r="K80" s="69">
        <f>K12+K60</f>
        <v>18060162.329999998</v>
      </c>
      <c r="L80" s="59">
        <f t="shared" si="25"/>
        <v>87393.900000002235</v>
      </c>
    </row>
    <row r="81" spans="1:13" x14ac:dyDescent="0.2">
      <c r="A81" s="9"/>
      <c r="B81" s="9"/>
      <c r="C81" s="9"/>
      <c r="D81" s="9"/>
      <c r="E81" s="9"/>
      <c r="F81" s="9"/>
      <c r="G81" s="9"/>
      <c r="I81" s="49"/>
      <c r="J81" s="4"/>
      <c r="K81" s="4"/>
      <c r="L81" s="4"/>
      <c r="M81" s="4"/>
    </row>
    <row r="82" spans="1:13" x14ac:dyDescent="0.2">
      <c r="A82" s="9"/>
      <c r="B82" s="9"/>
      <c r="C82" s="9"/>
      <c r="D82" s="9"/>
      <c r="E82" s="9"/>
      <c r="F82" s="9"/>
      <c r="G82" s="9"/>
      <c r="I82" s="49"/>
      <c r="J82" s="4"/>
      <c r="K82" s="4"/>
      <c r="L82" s="4"/>
      <c r="M82" s="4"/>
    </row>
    <row r="83" spans="1:13" x14ac:dyDescent="0.2">
      <c r="A83" s="9"/>
      <c r="B83" s="9"/>
      <c r="C83" s="9"/>
      <c r="D83" s="9"/>
      <c r="E83" s="9"/>
      <c r="F83" s="9"/>
      <c r="G83" s="9"/>
      <c r="I83" s="49"/>
      <c r="J83" s="4"/>
      <c r="K83" s="4"/>
      <c r="L83" s="4"/>
      <c r="M83" s="4"/>
    </row>
    <row r="84" spans="1:13" x14ac:dyDescent="0.2">
      <c r="A84" s="9"/>
      <c r="B84" s="9"/>
      <c r="C84" s="9"/>
      <c r="D84" s="9"/>
      <c r="E84" s="9"/>
      <c r="F84" s="9"/>
      <c r="G84" s="9"/>
      <c r="I84" s="44"/>
      <c r="J84" s="4"/>
      <c r="K84" s="4"/>
      <c r="L84" s="4"/>
      <c r="M84" s="4"/>
    </row>
    <row r="85" spans="1:13" x14ac:dyDescent="0.2">
      <c r="A85" s="9"/>
      <c r="B85" s="9"/>
      <c r="C85" s="9"/>
      <c r="D85" s="9"/>
      <c r="E85" s="9"/>
      <c r="F85" s="9"/>
      <c r="G85" s="9"/>
      <c r="I85" s="44"/>
      <c r="J85" s="4"/>
      <c r="K85" s="4"/>
      <c r="L85" s="4"/>
      <c r="M85" s="4"/>
    </row>
    <row r="86" spans="1:13" x14ac:dyDescent="0.2">
      <c r="A86" s="9"/>
      <c r="B86" s="9"/>
      <c r="C86" s="9"/>
      <c r="D86" s="9"/>
      <c r="E86" s="9"/>
      <c r="F86" s="9"/>
      <c r="G86" s="9"/>
      <c r="I86" s="44"/>
      <c r="J86" s="4"/>
      <c r="K86" s="4"/>
      <c r="L86" s="4"/>
      <c r="M86" s="4"/>
    </row>
    <row r="87" spans="1:13" x14ac:dyDescent="0.2">
      <c r="A87" s="9"/>
      <c r="B87" s="9"/>
      <c r="C87" s="9"/>
      <c r="D87" s="9"/>
      <c r="E87" s="9"/>
      <c r="F87" s="9"/>
      <c r="G87" s="9"/>
      <c r="I87" s="44"/>
      <c r="J87" s="4"/>
      <c r="K87" s="4"/>
      <c r="L87" s="4"/>
      <c r="M87" s="4"/>
    </row>
    <row r="88" spans="1:13" x14ac:dyDescent="0.2">
      <c r="A88" s="9"/>
      <c r="B88" s="9"/>
      <c r="C88" s="9"/>
      <c r="D88" s="9"/>
      <c r="E88" s="9"/>
      <c r="F88" s="9"/>
      <c r="G88" s="9"/>
      <c r="I88" s="26"/>
    </row>
    <row r="89" spans="1:13" x14ac:dyDescent="0.2">
      <c r="A89" s="9"/>
      <c r="B89" s="9"/>
      <c r="C89" s="9"/>
      <c r="D89" s="9"/>
      <c r="E89" s="9"/>
      <c r="F89" s="9"/>
      <c r="G89" s="9"/>
      <c r="I89" s="26"/>
    </row>
    <row r="90" spans="1:13" x14ac:dyDescent="0.2">
      <c r="A90" s="9"/>
      <c r="B90" s="9"/>
      <c r="C90" s="9"/>
      <c r="D90" s="9"/>
      <c r="E90" s="9"/>
      <c r="F90" s="9"/>
      <c r="G90" s="9"/>
      <c r="I90" s="53"/>
    </row>
    <row r="91" spans="1:13" x14ac:dyDescent="0.2">
      <c r="A91" s="9"/>
      <c r="B91" s="9"/>
      <c r="C91" s="9"/>
      <c r="D91" s="9"/>
      <c r="E91" s="9"/>
      <c r="F91" s="9"/>
      <c r="G91" s="9"/>
      <c r="I91" s="53"/>
    </row>
    <row r="92" spans="1:13" x14ac:dyDescent="0.2">
      <c r="A92" s="9"/>
      <c r="B92" s="9"/>
      <c r="C92" s="9"/>
      <c r="D92" s="9"/>
      <c r="E92" s="9"/>
      <c r="F92" s="9"/>
      <c r="G92" s="9"/>
      <c r="I92" s="53"/>
    </row>
    <row r="93" spans="1:13" x14ac:dyDescent="0.2">
      <c r="A93" s="9"/>
      <c r="B93" s="9"/>
      <c r="C93" s="9"/>
      <c r="D93" s="9"/>
      <c r="E93" s="9"/>
      <c r="F93" s="9"/>
      <c r="G93" s="9"/>
      <c r="I93" s="26"/>
    </row>
    <row r="94" spans="1:13" x14ac:dyDescent="0.2">
      <c r="A94" s="9"/>
      <c r="B94" s="9"/>
      <c r="C94" s="9"/>
      <c r="D94" s="9"/>
      <c r="E94" s="9"/>
      <c r="F94" s="9"/>
      <c r="G94" s="9"/>
      <c r="I94" s="26"/>
    </row>
    <row r="95" spans="1:13" x14ac:dyDescent="0.2">
      <c r="A95" s="9"/>
      <c r="B95" s="9"/>
      <c r="C95" s="9"/>
      <c r="D95" s="9"/>
      <c r="E95" s="9"/>
      <c r="F95" s="9"/>
      <c r="G95" s="9"/>
      <c r="I95" s="26"/>
    </row>
    <row r="96" spans="1:13" x14ac:dyDescent="0.2">
      <c r="A96" s="9"/>
      <c r="B96" s="9"/>
      <c r="C96" s="9"/>
      <c r="D96" s="9"/>
      <c r="E96" s="9"/>
      <c r="F96" s="9"/>
      <c r="G96" s="9"/>
      <c r="I96" s="26"/>
    </row>
    <row r="97" spans="1:9" x14ac:dyDescent="0.2">
      <c r="A97" s="9"/>
      <c r="B97" s="9"/>
      <c r="C97" s="9"/>
      <c r="D97" s="9"/>
      <c r="E97" s="9"/>
      <c r="F97" s="9"/>
      <c r="G97" s="9"/>
      <c r="I97" s="26"/>
    </row>
    <row r="98" spans="1:9" x14ac:dyDescent="0.2">
      <c r="A98" s="9"/>
      <c r="B98" s="9"/>
      <c r="C98" s="9"/>
      <c r="D98" s="9"/>
      <c r="E98" s="9"/>
      <c r="F98" s="9"/>
      <c r="G98" s="9"/>
      <c r="I98" s="26"/>
    </row>
    <row r="99" spans="1:9" x14ac:dyDescent="0.2">
      <c r="A99" s="9"/>
      <c r="B99" s="9"/>
      <c r="C99" s="9"/>
      <c r="D99" s="9"/>
      <c r="E99" s="9"/>
      <c r="F99" s="9"/>
      <c r="G99" s="9"/>
      <c r="I99" s="26"/>
    </row>
    <row r="100" spans="1:9" x14ac:dyDescent="0.2">
      <c r="A100" s="9"/>
      <c r="B100" s="9"/>
      <c r="C100" s="9"/>
      <c r="D100" s="9"/>
      <c r="E100" s="9"/>
      <c r="F100" s="9"/>
      <c r="G100" s="9"/>
      <c r="I100" s="26"/>
    </row>
    <row r="101" spans="1:9" x14ac:dyDescent="0.2">
      <c r="A101" s="9"/>
      <c r="B101" s="9"/>
      <c r="C101" s="9"/>
      <c r="D101" s="9"/>
      <c r="E101" s="9"/>
      <c r="F101" s="9"/>
      <c r="G101" s="9"/>
      <c r="I101" s="26"/>
    </row>
    <row r="102" spans="1:9" x14ac:dyDescent="0.2">
      <c r="A102" s="9"/>
      <c r="B102" s="9"/>
      <c r="C102" s="9"/>
      <c r="D102" s="9"/>
      <c r="E102" s="9"/>
      <c r="F102" s="9"/>
      <c r="G102" s="9"/>
      <c r="I102" s="12"/>
    </row>
    <row r="103" spans="1:9" x14ac:dyDescent="0.2">
      <c r="A103" s="9"/>
      <c r="B103" s="9"/>
      <c r="C103" s="9"/>
      <c r="D103" s="9"/>
      <c r="E103" s="9"/>
      <c r="F103" s="9"/>
      <c r="G103" s="9"/>
      <c r="I103" s="12"/>
    </row>
    <row r="104" spans="1:9" x14ac:dyDescent="0.2">
      <c r="A104" s="9"/>
      <c r="B104" s="9"/>
      <c r="C104" s="9"/>
      <c r="D104" s="9"/>
      <c r="E104" s="9"/>
      <c r="F104" s="9"/>
      <c r="G104" s="9"/>
      <c r="I104" s="12"/>
    </row>
    <row r="105" spans="1:9" x14ac:dyDescent="0.2">
      <c r="A105" s="9"/>
      <c r="B105" s="9"/>
      <c r="C105" s="9"/>
      <c r="D105" s="9"/>
      <c r="E105" s="9"/>
      <c r="F105" s="9"/>
      <c r="G105" s="9"/>
      <c r="I105" s="12"/>
    </row>
    <row r="106" spans="1:9" x14ac:dyDescent="0.2">
      <c r="A106" s="9"/>
      <c r="B106" s="9"/>
      <c r="C106" s="9"/>
      <c r="D106" s="9"/>
      <c r="E106" s="9"/>
      <c r="F106" s="9"/>
      <c r="G106" s="9"/>
      <c r="I106" s="12"/>
    </row>
    <row r="107" spans="1:9" x14ac:dyDescent="0.2">
      <c r="A107" s="9"/>
      <c r="B107" s="9"/>
      <c r="C107" s="9"/>
      <c r="D107" s="9"/>
      <c r="E107" s="9"/>
      <c r="F107" s="9"/>
      <c r="G107" s="9"/>
      <c r="I107" s="12"/>
    </row>
    <row r="108" spans="1:9" x14ac:dyDescent="0.2">
      <c r="A108" s="9"/>
      <c r="B108" s="9"/>
      <c r="C108" s="9"/>
      <c r="D108" s="9"/>
      <c r="E108" s="9"/>
      <c r="F108" s="9"/>
      <c r="G108" s="9"/>
      <c r="I108" s="12"/>
    </row>
    <row r="109" spans="1:9" x14ac:dyDescent="0.2">
      <c r="A109" s="9"/>
      <c r="B109" s="9"/>
      <c r="C109" s="9"/>
      <c r="D109" s="9"/>
      <c r="E109" s="9"/>
      <c r="F109" s="9"/>
      <c r="G109" s="9"/>
      <c r="I109" s="12"/>
    </row>
    <row r="110" spans="1:9" x14ac:dyDescent="0.2">
      <c r="A110" s="9"/>
      <c r="B110" s="9"/>
      <c r="C110" s="9"/>
      <c r="D110" s="9"/>
      <c r="E110" s="9"/>
      <c r="F110" s="9"/>
      <c r="G110" s="9"/>
      <c r="I110" s="12"/>
    </row>
    <row r="111" spans="1:9" x14ac:dyDescent="0.2">
      <c r="A111" s="9"/>
      <c r="B111" s="9"/>
      <c r="C111" s="9"/>
      <c r="D111" s="9"/>
      <c r="E111" s="9"/>
      <c r="F111" s="9"/>
      <c r="G111" s="9"/>
      <c r="I111" s="12"/>
    </row>
    <row r="112" spans="1:9" x14ac:dyDescent="0.2">
      <c r="A112" s="9"/>
      <c r="B112" s="9"/>
      <c r="C112" s="9"/>
      <c r="D112" s="9"/>
      <c r="E112" s="9"/>
      <c r="F112" s="9"/>
      <c r="G112" s="9"/>
      <c r="I112" s="12"/>
    </row>
    <row r="113" spans="1:9" x14ac:dyDescent="0.2">
      <c r="A113" s="9"/>
      <c r="B113" s="9"/>
      <c r="C113" s="9"/>
      <c r="D113" s="9"/>
      <c r="E113" s="9"/>
      <c r="F113" s="9"/>
      <c r="G113" s="9"/>
      <c r="I113" s="12"/>
    </row>
    <row r="114" spans="1:9" x14ac:dyDescent="0.2">
      <c r="A114" s="9"/>
      <c r="B114" s="9"/>
      <c r="C114" s="9"/>
      <c r="D114" s="9"/>
      <c r="E114" s="9"/>
      <c r="F114" s="9"/>
      <c r="G114" s="9"/>
      <c r="I114" s="12"/>
    </row>
    <row r="115" spans="1:9" x14ac:dyDescent="0.2">
      <c r="A115" s="9"/>
      <c r="B115" s="9"/>
      <c r="C115" s="9"/>
      <c r="D115" s="9"/>
      <c r="E115" s="9"/>
      <c r="F115" s="9"/>
      <c r="G115" s="9"/>
      <c r="I115" s="12"/>
    </row>
    <row r="116" spans="1:9" x14ac:dyDescent="0.2">
      <c r="A116" s="9"/>
      <c r="B116" s="9"/>
      <c r="C116" s="9"/>
      <c r="D116" s="9"/>
      <c r="E116" s="9"/>
      <c r="F116" s="9"/>
      <c r="G116" s="9"/>
      <c r="I116" s="12"/>
    </row>
    <row r="117" spans="1:9" x14ac:dyDescent="0.2">
      <c r="A117" s="9"/>
      <c r="B117" s="9"/>
      <c r="C117" s="9"/>
      <c r="D117" s="9"/>
      <c r="E117" s="9"/>
      <c r="F117" s="9"/>
      <c r="G117" s="9"/>
      <c r="I117" s="12"/>
    </row>
    <row r="118" spans="1:9" x14ac:dyDescent="0.2">
      <c r="A118" s="9"/>
      <c r="B118" s="9"/>
      <c r="C118" s="9"/>
      <c r="D118" s="9"/>
      <c r="E118" s="9"/>
      <c r="F118" s="9"/>
      <c r="G118" s="9"/>
      <c r="I118" s="12"/>
    </row>
    <row r="119" spans="1:9" x14ac:dyDescent="0.2">
      <c r="A119" s="9"/>
      <c r="B119" s="9"/>
      <c r="C119" s="9"/>
      <c r="D119" s="9"/>
      <c r="E119" s="9"/>
      <c r="F119" s="9"/>
      <c r="G119" s="9"/>
      <c r="I119" s="12"/>
    </row>
    <row r="120" spans="1:9" x14ac:dyDescent="0.2">
      <c r="A120" s="9"/>
      <c r="B120" s="9"/>
      <c r="C120" s="9"/>
      <c r="D120" s="9"/>
      <c r="E120" s="9"/>
      <c r="F120" s="9"/>
      <c r="G120" s="9"/>
      <c r="I120" s="12"/>
    </row>
    <row r="121" spans="1:9" x14ac:dyDescent="0.2">
      <c r="A121" s="9"/>
      <c r="B121" s="9"/>
      <c r="C121" s="9"/>
      <c r="D121" s="9"/>
      <c r="E121" s="9"/>
      <c r="F121" s="9"/>
      <c r="G121" s="9"/>
      <c r="I121" s="12"/>
    </row>
    <row r="122" spans="1:9" x14ac:dyDescent="0.2">
      <c r="A122" s="9"/>
      <c r="B122" s="9"/>
      <c r="C122" s="9"/>
      <c r="D122" s="9"/>
      <c r="E122" s="9"/>
      <c r="F122" s="9"/>
      <c r="G122" s="9"/>
      <c r="I122" s="12"/>
    </row>
    <row r="123" spans="1:9" x14ac:dyDescent="0.2">
      <c r="A123" s="9"/>
      <c r="B123" s="9"/>
      <c r="C123" s="9"/>
      <c r="D123" s="9"/>
      <c r="E123" s="9"/>
      <c r="F123" s="9"/>
      <c r="G123" s="9"/>
      <c r="I123" s="12"/>
    </row>
    <row r="124" spans="1:9" x14ac:dyDescent="0.2">
      <c r="A124" s="9"/>
      <c r="B124" s="9"/>
      <c r="C124" s="9"/>
      <c r="D124" s="9"/>
      <c r="E124" s="9"/>
      <c r="F124" s="9"/>
      <c r="G124" s="9"/>
      <c r="I124" s="12"/>
    </row>
    <row r="125" spans="1:9" x14ac:dyDescent="0.2">
      <c r="A125" s="9"/>
      <c r="B125" s="9"/>
      <c r="C125" s="9"/>
      <c r="D125" s="9"/>
      <c r="E125" s="9"/>
      <c r="F125" s="9"/>
      <c r="G125" s="9"/>
      <c r="I125" s="12"/>
    </row>
    <row r="126" spans="1:9" x14ac:dyDescent="0.2">
      <c r="A126" s="9"/>
      <c r="B126" s="9"/>
      <c r="C126" s="9"/>
      <c r="D126" s="9"/>
      <c r="E126" s="9"/>
      <c r="F126" s="9"/>
      <c r="G126" s="9"/>
      <c r="I126" s="12"/>
    </row>
    <row r="127" spans="1:9" x14ac:dyDescent="0.2">
      <c r="A127" s="9"/>
      <c r="B127" s="9"/>
      <c r="C127" s="9"/>
      <c r="D127" s="9"/>
      <c r="E127" s="9"/>
      <c r="F127" s="9"/>
      <c r="G127" s="9"/>
      <c r="I127" s="12"/>
    </row>
    <row r="128" spans="1:9" x14ac:dyDescent="0.2">
      <c r="A128" s="9"/>
      <c r="B128" s="9"/>
      <c r="C128" s="9"/>
      <c r="D128" s="9"/>
      <c r="E128" s="9"/>
      <c r="F128" s="9"/>
      <c r="G128" s="9"/>
      <c r="I128" s="12"/>
    </row>
    <row r="129" spans="1:9" x14ac:dyDescent="0.2">
      <c r="A129" s="9"/>
      <c r="B129" s="9"/>
      <c r="C129" s="9"/>
      <c r="D129" s="9"/>
      <c r="E129" s="9"/>
      <c r="F129" s="9"/>
      <c r="G129" s="9"/>
      <c r="I129" s="12"/>
    </row>
    <row r="130" spans="1:9" x14ac:dyDescent="0.2">
      <c r="A130" s="9"/>
      <c r="B130" s="9"/>
      <c r="C130" s="9"/>
      <c r="D130" s="9"/>
      <c r="E130" s="9"/>
      <c r="F130" s="9"/>
      <c r="G130" s="9"/>
      <c r="I130" s="12"/>
    </row>
    <row r="131" spans="1:9" x14ac:dyDescent="0.2">
      <c r="A131" s="9"/>
      <c r="B131" s="9"/>
      <c r="C131" s="9"/>
      <c r="D131" s="9"/>
      <c r="E131" s="9"/>
      <c r="F131" s="9"/>
      <c r="G131" s="9"/>
      <c r="I131" s="12"/>
    </row>
    <row r="132" spans="1:9" x14ac:dyDescent="0.2">
      <c r="A132" s="9"/>
      <c r="B132" s="9"/>
      <c r="C132" s="9"/>
      <c r="D132" s="9"/>
      <c r="E132" s="9"/>
      <c r="F132" s="9"/>
      <c r="G132" s="9"/>
      <c r="I132" s="12"/>
    </row>
    <row r="133" spans="1:9" x14ac:dyDescent="0.2">
      <c r="A133" s="9"/>
      <c r="B133" s="9"/>
      <c r="C133" s="9"/>
      <c r="D133" s="9"/>
      <c r="E133" s="9"/>
      <c r="F133" s="9"/>
      <c r="G133" s="9"/>
      <c r="I133" s="12"/>
    </row>
    <row r="134" spans="1:9" x14ac:dyDescent="0.2">
      <c r="A134" s="9"/>
      <c r="B134" s="9"/>
      <c r="C134" s="9"/>
      <c r="D134" s="9"/>
      <c r="E134" s="9"/>
      <c r="F134" s="9"/>
      <c r="G134" s="9"/>
      <c r="I134" s="12"/>
    </row>
    <row r="135" spans="1:9" x14ac:dyDescent="0.2">
      <c r="A135" s="9"/>
      <c r="B135" s="9"/>
      <c r="C135" s="9"/>
      <c r="D135" s="9"/>
      <c r="E135" s="9"/>
      <c r="F135" s="9"/>
      <c r="G135" s="9"/>
      <c r="I135" s="12"/>
    </row>
    <row r="136" spans="1:9" x14ac:dyDescent="0.2">
      <c r="A136" s="9"/>
      <c r="B136" s="9"/>
      <c r="C136" s="9"/>
      <c r="D136" s="9"/>
      <c r="E136" s="9"/>
      <c r="F136" s="9"/>
      <c r="G136" s="9"/>
      <c r="I136" s="12"/>
    </row>
    <row r="137" spans="1:9" x14ac:dyDescent="0.2">
      <c r="A137" s="9"/>
      <c r="B137" s="9"/>
      <c r="C137" s="9"/>
      <c r="D137" s="9"/>
      <c r="E137" s="9"/>
      <c r="F137" s="9"/>
      <c r="G137" s="9"/>
      <c r="I137" s="12"/>
    </row>
    <row r="138" spans="1:9" x14ac:dyDescent="0.2">
      <c r="A138" s="9"/>
      <c r="B138" s="9"/>
      <c r="C138" s="9"/>
      <c r="D138" s="9"/>
      <c r="E138" s="9"/>
      <c r="F138" s="9"/>
      <c r="G138" s="9"/>
      <c r="I138" s="12"/>
    </row>
    <row r="139" spans="1:9" x14ac:dyDescent="0.2">
      <c r="A139" s="9"/>
      <c r="B139" s="9"/>
      <c r="C139" s="9"/>
      <c r="D139" s="9"/>
      <c r="E139" s="9"/>
      <c r="F139" s="9"/>
      <c r="G139" s="9"/>
      <c r="I139" s="12"/>
    </row>
    <row r="140" spans="1:9" x14ac:dyDescent="0.2">
      <c r="A140" s="9"/>
      <c r="B140" s="9"/>
      <c r="C140" s="9"/>
      <c r="D140" s="9"/>
      <c r="E140" s="9"/>
      <c r="F140" s="9"/>
      <c r="G140" s="9"/>
      <c r="I140" s="12"/>
    </row>
    <row r="141" spans="1:9" x14ac:dyDescent="0.2">
      <c r="A141" s="9"/>
      <c r="B141" s="9"/>
      <c r="C141" s="9"/>
      <c r="D141" s="9"/>
      <c r="E141" s="9"/>
      <c r="F141" s="9"/>
      <c r="G141" s="9"/>
      <c r="I141" s="12"/>
    </row>
    <row r="142" spans="1:9" x14ac:dyDescent="0.2">
      <c r="A142" s="9"/>
      <c r="B142" s="9"/>
      <c r="C142" s="9"/>
      <c r="D142" s="9"/>
      <c r="E142" s="9"/>
      <c r="F142" s="9"/>
      <c r="G142" s="9"/>
      <c r="I142" s="12"/>
    </row>
    <row r="143" spans="1:9" x14ac:dyDescent="0.2">
      <c r="A143" s="9"/>
      <c r="B143" s="9"/>
      <c r="C143" s="9"/>
      <c r="D143" s="9"/>
      <c r="E143" s="9"/>
      <c r="F143" s="9"/>
      <c r="G143" s="9"/>
      <c r="I143" s="12"/>
    </row>
    <row r="144" spans="1:9" x14ac:dyDescent="0.2">
      <c r="A144" s="9"/>
      <c r="B144" s="9"/>
      <c r="C144" s="9"/>
      <c r="D144" s="9"/>
      <c r="E144" s="9"/>
      <c r="F144" s="9"/>
      <c r="G144" s="9"/>
      <c r="I144" s="12"/>
    </row>
    <row r="145" spans="1:9" x14ac:dyDescent="0.2">
      <c r="A145" s="9"/>
      <c r="B145" s="9"/>
      <c r="C145" s="9"/>
      <c r="D145" s="9"/>
      <c r="E145" s="9"/>
      <c r="F145" s="9"/>
      <c r="G145" s="9"/>
      <c r="I145" s="12"/>
    </row>
    <row r="146" spans="1:9" x14ac:dyDescent="0.2">
      <c r="A146" s="9"/>
      <c r="B146" s="9"/>
      <c r="C146" s="9"/>
      <c r="D146" s="9"/>
      <c r="E146" s="9"/>
      <c r="F146" s="9"/>
      <c r="G146" s="9"/>
      <c r="I146" s="12"/>
    </row>
    <row r="147" spans="1:9" x14ac:dyDescent="0.2">
      <c r="A147" s="9"/>
      <c r="B147" s="9"/>
      <c r="C147" s="9"/>
      <c r="D147" s="9"/>
      <c r="E147" s="9"/>
      <c r="F147" s="9"/>
      <c r="G147" s="9"/>
      <c r="I147" s="12"/>
    </row>
    <row r="148" spans="1:9" x14ac:dyDescent="0.2">
      <c r="A148" s="9"/>
      <c r="B148" s="9"/>
      <c r="C148" s="9"/>
      <c r="D148" s="9"/>
      <c r="E148" s="9"/>
      <c r="F148" s="9"/>
      <c r="G148" s="9"/>
      <c r="I148" s="12"/>
    </row>
    <row r="149" spans="1:9" x14ac:dyDescent="0.2">
      <c r="A149" s="9"/>
      <c r="B149" s="9"/>
      <c r="C149" s="9"/>
      <c r="D149" s="9"/>
      <c r="E149" s="9"/>
      <c r="F149" s="9"/>
      <c r="G149" s="9"/>
      <c r="I149" s="12"/>
    </row>
    <row r="150" spans="1:9" x14ac:dyDescent="0.2">
      <c r="A150" s="9"/>
      <c r="B150" s="9"/>
      <c r="C150" s="9"/>
      <c r="D150" s="9"/>
      <c r="E150" s="9"/>
      <c r="F150" s="9"/>
      <c r="G150" s="9"/>
      <c r="I150" s="12"/>
    </row>
    <row r="151" spans="1:9" x14ac:dyDescent="0.2">
      <c r="A151" s="9"/>
      <c r="B151" s="9"/>
      <c r="C151" s="9"/>
      <c r="D151" s="9"/>
      <c r="E151" s="9"/>
      <c r="F151" s="9"/>
      <c r="G151" s="9"/>
      <c r="I151" s="12"/>
    </row>
    <row r="152" spans="1:9" x14ac:dyDescent="0.2">
      <c r="A152" s="9"/>
      <c r="B152" s="9"/>
      <c r="C152" s="9"/>
      <c r="D152" s="9"/>
      <c r="E152" s="9"/>
      <c r="F152" s="9"/>
      <c r="G152" s="9"/>
      <c r="I152" s="12"/>
    </row>
    <row r="153" spans="1:9" x14ac:dyDescent="0.2">
      <c r="A153" s="9"/>
      <c r="B153" s="9"/>
      <c r="C153" s="9"/>
      <c r="D153" s="9"/>
      <c r="E153" s="9"/>
      <c r="F153" s="9"/>
      <c r="G153" s="9"/>
      <c r="I153" s="12"/>
    </row>
    <row r="154" spans="1:9" x14ac:dyDescent="0.2">
      <c r="A154" s="9"/>
      <c r="B154" s="9"/>
      <c r="C154" s="9"/>
      <c r="D154" s="9"/>
      <c r="E154" s="9"/>
      <c r="F154" s="9"/>
      <c r="G154" s="9"/>
      <c r="I154" s="12"/>
    </row>
    <row r="155" spans="1:9" x14ac:dyDescent="0.2">
      <c r="A155" s="9"/>
      <c r="B155" s="9"/>
      <c r="C155" s="9"/>
      <c r="D155" s="9"/>
      <c r="E155" s="9"/>
      <c r="F155" s="9"/>
      <c r="G155" s="9"/>
      <c r="I155" s="12"/>
    </row>
    <row r="156" spans="1:9" x14ac:dyDescent="0.2">
      <c r="A156" s="9"/>
      <c r="B156" s="9"/>
      <c r="C156" s="9"/>
      <c r="D156" s="9"/>
      <c r="E156" s="9"/>
      <c r="F156" s="9"/>
      <c r="G156" s="9"/>
      <c r="I156" s="12"/>
    </row>
    <row r="157" spans="1:9" x14ac:dyDescent="0.2">
      <c r="A157" s="9"/>
      <c r="B157" s="9"/>
      <c r="C157" s="9"/>
      <c r="D157" s="9"/>
      <c r="E157" s="9"/>
      <c r="F157" s="9"/>
      <c r="G157" s="9"/>
      <c r="I157" s="12"/>
    </row>
    <row r="158" spans="1:9" x14ac:dyDescent="0.2">
      <c r="A158" s="9"/>
      <c r="B158" s="9"/>
      <c r="C158" s="9"/>
      <c r="D158" s="9"/>
      <c r="E158" s="9"/>
      <c r="F158" s="9"/>
      <c r="G158" s="9"/>
      <c r="I158" s="12"/>
    </row>
    <row r="159" spans="1:9" x14ac:dyDescent="0.2">
      <c r="A159" s="9"/>
      <c r="B159" s="9"/>
      <c r="C159" s="9"/>
      <c r="D159" s="9"/>
      <c r="E159" s="9"/>
      <c r="F159" s="9"/>
      <c r="G159" s="9"/>
      <c r="I159" s="12"/>
    </row>
    <row r="160" spans="1:9" x14ac:dyDescent="0.2">
      <c r="A160" s="9"/>
      <c r="B160" s="9"/>
      <c r="C160" s="9"/>
      <c r="D160" s="9"/>
      <c r="E160" s="9"/>
      <c r="F160" s="9"/>
      <c r="G160" s="9"/>
      <c r="I160" s="12"/>
    </row>
    <row r="161" spans="1:9" x14ac:dyDescent="0.2">
      <c r="A161" s="9"/>
      <c r="B161" s="9"/>
      <c r="C161" s="9"/>
      <c r="D161" s="9"/>
      <c r="E161" s="9"/>
      <c r="F161" s="9"/>
      <c r="G161" s="9"/>
      <c r="I161" s="12"/>
    </row>
    <row r="162" spans="1:9" x14ac:dyDescent="0.2">
      <c r="A162" s="9"/>
      <c r="B162" s="9"/>
      <c r="C162" s="9"/>
      <c r="D162" s="9"/>
      <c r="E162" s="9"/>
      <c r="F162" s="9"/>
      <c r="G162" s="9"/>
      <c r="I162" s="12"/>
    </row>
    <row r="163" spans="1:9" x14ac:dyDescent="0.2">
      <c r="A163" s="9"/>
      <c r="B163" s="9"/>
      <c r="C163" s="9"/>
      <c r="D163" s="9"/>
      <c r="E163" s="9"/>
      <c r="F163" s="9"/>
      <c r="G163" s="9"/>
      <c r="I163" s="12"/>
    </row>
    <row r="164" spans="1:9" x14ac:dyDescent="0.2">
      <c r="A164" s="9"/>
      <c r="B164" s="9"/>
      <c r="C164" s="9"/>
      <c r="D164" s="9"/>
      <c r="E164" s="9"/>
      <c r="F164" s="9"/>
      <c r="G164" s="9"/>
      <c r="I164" s="12"/>
    </row>
    <row r="165" spans="1:9" x14ac:dyDescent="0.2">
      <c r="A165" s="9"/>
      <c r="B165" s="9"/>
      <c r="C165" s="9"/>
      <c r="D165" s="9"/>
      <c r="E165" s="9"/>
      <c r="F165" s="9"/>
      <c r="G165" s="9"/>
      <c r="I165" s="12"/>
    </row>
    <row r="166" spans="1:9" x14ac:dyDescent="0.2">
      <c r="A166" s="9"/>
      <c r="B166" s="9"/>
      <c r="C166" s="9"/>
      <c r="D166" s="9"/>
      <c r="E166" s="9"/>
      <c r="F166" s="9"/>
      <c r="G166" s="9"/>
      <c r="I166" s="12"/>
    </row>
    <row r="167" spans="1:9" x14ac:dyDescent="0.2">
      <c r="A167" s="9"/>
      <c r="B167" s="9"/>
      <c r="C167" s="9"/>
      <c r="D167" s="9"/>
      <c r="E167" s="9"/>
      <c r="F167" s="9"/>
      <c r="G167" s="9"/>
      <c r="I167" s="12"/>
    </row>
    <row r="168" spans="1:9" x14ac:dyDescent="0.2">
      <c r="A168" s="9"/>
      <c r="B168" s="9"/>
      <c r="C168" s="9"/>
      <c r="D168" s="9"/>
      <c r="E168" s="9"/>
      <c r="F168" s="9"/>
      <c r="G168" s="9"/>
      <c r="I168" s="12"/>
    </row>
    <row r="169" spans="1:9" x14ac:dyDescent="0.2">
      <c r="A169" s="9"/>
      <c r="B169" s="9"/>
      <c r="C169" s="9"/>
      <c r="D169" s="9"/>
      <c r="E169" s="9"/>
      <c r="F169" s="9"/>
      <c r="G169" s="9"/>
      <c r="I169" s="12"/>
    </row>
    <row r="170" spans="1:9" x14ac:dyDescent="0.2">
      <c r="A170" s="9"/>
      <c r="B170" s="9"/>
      <c r="C170" s="9"/>
      <c r="D170" s="9"/>
      <c r="E170" s="9"/>
      <c r="F170" s="9"/>
      <c r="G170" s="9"/>
      <c r="I170" s="12"/>
    </row>
    <row r="171" spans="1:9" x14ac:dyDescent="0.2">
      <c r="A171" s="9"/>
      <c r="B171" s="9"/>
      <c r="C171" s="9"/>
      <c r="D171" s="9"/>
      <c r="E171" s="9"/>
      <c r="F171" s="9"/>
      <c r="G171" s="9"/>
      <c r="I171" s="12"/>
    </row>
    <row r="172" spans="1:9" x14ac:dyDescent="0.2">
      <c r="A172" s="9"/>
      <c r="B172" s="9"/>
      <c r="C172" s="9"/>
      <c r="D172" s="9"/>
      <c r="E172" s="9"/>
      <c r="F172" s="9"/>
      <c r="G172" s="9"/>
      <c r="I172" s="12"/>
    </row>
    <row r="173" spans="1:9" x14ac:dyDescent="0.2">
      <c r="A173" s="9"/>
      <c r="B173" s="9"/>
      <c r="C173" s="9"/>
      <c r="D173" s="9"/>
      <c r="E173" s="9"/>
      <c r="F173" s="9"/>
      <c r="G173" s="9"/>
      <c r="I173" s="12"/>
    </row>
    <row r="174" spans="1:9" x14ac:dyDescent="0.2">
      <c r="A174" s="9"/>
      <c r="B174" s="9"/>
      <c r="C174" s="9"/>
      <c r="D174" s="9"/>
      <c r="E174" s="9"/>
      <c r="F174" s="9"/>
      <c r="G174" s="9"/>
      <c r="I174" s="12"/>
    </row>
    <row r="175" spans="1:9" x14ac:dyDescent="0.2">
      <c r="A175" s="9"/>
      <c r="B175" s="9"/>
      <c r="C175" s="9"/>
      <c r="D175" s="9"/>
      <c r="E175" s="9"/>
      <c r="F175" s="9"/>
      <c r="G175" s="9"/>
      <c r="I175" s="12"/>
    </row>
    <row r="176" spans="1:9" x14ac:dyDescent="0.2">
      <c r="A176" s="9"/>
      <c r="B176" s="9"/>
      <c r="C176" s="9"/>
      <c r="D176" s="9"/>
      <c r="E176" s="9"/>
      <c r="F176" s="9"/>
      <c r="G176" s="9"/>
      <c r="I176" s="12"/>
    </row>
    <row r="177" spans="1:9" x14ac:dyDescent="0.2">
      <c r="A177" s="9"/>
      <c r="B177" s="9"/>
      <c r="C177" s="9"/>
      <c r="D177" s="9"/>
      <c r="E177" s="9"/>
      <c r="F177" s="9"/>
      <c r="G177" s="9"/>
      <c r="I177" s="12"/>
    </row>
    <row r="178" spans="1:9" x14ac:dyDescent="0.2">
      <c r="A178" s="9"/>
      <c r="B178" s="9"/>
      <c r="C178" s="9"/>
      <c r="D178" s="9"/>
      <c r="E178" s="9"/>
      <c r="F178" s="9"/>
      <c r="G178" s="9"/>
      <c r="I178" s="12"/>
    </row>
    <row r="179" spans="1:9" x14ac:dyDescent="0.2">
      <c r="A179" s="9"/>
      <c r="B179" s="9"/>
      <c r="C179" s="9"/>
      <c r="D179" s="9"/>
      <c r="E179" s="9"/>
      <c r="F179" s="9"/>
      <c r="G179" s="9"/>
      <c r="I179" s="12"/>
    </row>
    <row r="180" spans="1:9" x14ac:dyDescent="0.2">
      <c r="A180" s="9"/>
      <c r="B180" s="9"/>
      <c r="C180" s="9"/>
      <c r="D180" s="9"/>
      <c r="E180" s="9"/>
      <c r="F180" s="9"/>
      <c r="G180" s="9"/>
      <c r="I180" s="12"/>
    </row>
    <row r="181" spans="1:9" x14ac:dyDescent="0.2">
      <c r="A181" s="9"/>
      <c r="B181" s="9"/>
      <c r="C181" s="9"/>
      <c r="D181" s="9"/>
      <c r="E181" s="9"/>
      <c r="F181" s="9"/>
      <c r="G181" s="9"/>
      <c r="I181" s="12"/>
    </row>
    <row r="182" spans="1:9" x14ac:dyDescent="0.2">
      <c r="A182" s="9"/>
      <c r="B182" s="9"/>
      <c r="C182" s="9"/>
      <c r="D182" s="9"/>
      <c r="E182" s="9"/>
      <c r="F182" s="9"/>
      <c r="G182" s="9"/>
      <c r="I182" s="12"/>
    </row>
    <row r="183" spans="1:9" x14ac:dyDescent="0.2">
      <c r="A183" s="9"/>
      <c r="B183" s="9"/>
      <c r="C183" s="9"/>
      <c r="D183" s="9"/>
      <c r="E183" s="9"/>
      <c r="F183" s="9"/>
      <c r="G183" s="9"/>
      <c r="I183" s="12"/>
    </row>
    <row r="184" spans="1:9" x14ac:dyDescent="0.2">
      <c r="A184" s="9"/>
      <c r="B184" s="9"/>
      <c r="C184" s="9"/>
      <c r="D184" s="9"/>
      <c r="E184" s="9"/>
      <c r="F184" s="9"/>
      <c r="G184" s="9"/>
      <c r="I184" s="12"/>
    </row>
    <row r="185" spans="1:9" x14ac:dyDescent="0.2">
      <c r="A185" s="9"/>
      <c r="B185" s="9"/>
      <c r="C185" s="9"/>
      <c r="D185" s="9"/>
      <c r="E185" s="9"/>
      <c r="F185" s="9"/>
      <c r="G185" s="9"/>
      <c r="I185" s="12"/>
    </row>
    <row r="186" spans="1:9" x14ac:dyDescent="0.2">
      <c r="A186" s="9"/>
      <c r="B186" s="9"/>
      <c r="C186" s="9"/>
      <c r="D186" s="9"/>
      <c r="E186" s="9"/>
      <c r="F186" s="9"/>
      <c r="G186" s="9"/>
      <c r="I186" s="12"/>
    </row>
    <row r="187" spans="1:9" x14ac:dyDescent="0.2">
      <c r="A187" s="9"/>
      <c r="B187" s="9"/>
      <c r="C187" s="9"/>
      <c r="D187" s="9"/>
      <c r="E187" s="9"/>
      <c r="F187" s="9"/>
      <c r="G187" s="9"/>
      <c r="I187" s="12"/>
    </row>
    <row r="188" spans="1:9" x14ac:dyDescent="0.2">
      <c r="A188" s="9"/>
      <c r="B188" s="9"/>
      <c r="C188" s="9"/>
      <c r="D188" s="9"/>
      <c r="E188" s="9"/>
      <c r="F188" s="9"/>
      <c r="G188" s="9"/>
      <c r="I188" s="12"/>
    </row>
    <row r="189" spans="1:9" x14ac:dyDescent="0.2">
      <c r="A189" s="9"/>
      <c r="B189" s="9"/>
      <c r="C189" s="9"/>
      <c r="D189" s="9"/>
      <c r="E189" s="9"/>
      <c r="F189" s="9"/>
      <c r="G189" s="9"/>
      <c r="I189" s="12"/>
    </row>
    <row r="190" spans="1:9" x14ac:dyDescent="0.2">
      <c r="A190" s="9"/>
      <c r="B190" s="9"/>
      <c r="C190" s="9"/>
      <c r="D190" s="9"/>
      <c r="E190" s="9"/>
      <c r="F190" s="9"/>
      <c r="G190" s="9"/>
      <c r="I190" s="12"/>
    </row>
    <row r="191" spans="1:9" x14ac:dyDescent="0.2">
      <c r="A191" s="9"/>
      <c r="B191" s="9"/>
      <c r="C191" s="9"/>
      <c r="D191" s="9"/>
      <c r="E191" s="9"/>
      <c r="F191" s="9"/>
      <c r="G191" s="9"/>
      <c r="I191" s="12"/>
    </row>
    <row r="192" spans="1:9" x14ac:dyDescent="0.2">
      <c r="A192" s="9"/>
      <c r="B192" s="9"/>
      <c r="C192" s="9"/>
      <c r="D192" s="9"/>
      <c r="E192" s="9"/>
      <c r="F192" s="9"/>
      <c r="G192" s="9"/>
      <c r="I192" s="12"/>
    </row>
    <row r="193" spans="1:9" x14ac:dyDescent="0.2">
      <c r="A193" s="9"/>
      <c r="B193" s="9"/>
      <c r="C193" s="9"/>
      <c r="D193" s="9"/>
      <c r="E193" s="9"/>
      <c r="F193" s="9"/>
      <c r="G193" s="9"/>
      <c r="I193" s="12"/>
    </row>
    <row r="194" spans="1:9" x14ac:dyDescent="0.2">
      <c r="A194" s="9"/>
      <c r="B194" s="9"/>
      <c r="C194" s="9"/>
      <c r="D194" s="9"/>
      <c r="E194" s="9"/>
      <c r="F194" s="9"/>
      <c r="G194" s="9"/>
      <c r="I194" s="12"/>
    </row>
    <row r="195" spans="1:9" x14ac:dyDescent="0.2">
      <c r="A195" s="9"/>
      <c r="B195" s="9"/>
      <c r="C195" s="9"/>
      <c r="D195" s="9"/>
      <c r="E195" s="9"/>
      <c r="F195" s="9"/>
      <c r="G195" s="9"/>
      <c r="I195" s="12"/>
    </row>
    <row r="196" spans="1:9" x14ac:dyDescent="0.2">
      <c r="A196" s="9"/>
      <c r="B196" s="9"/>
      <c r="C196" s="9"/>
      <c r="D196" s="9"/>
      <c r="E196" s="9"/>
      <c r="F196" s="9"/>
      <c r="G196" s="9"/>
      <c r="I196" s="12"/>
    </row>
    <row r="197" spans="1:9" x14ac:dyDescent="0.2">
      <c r="A197" s="9"/>
      <c r="B197" s="9"/>
      <c r="C197" s="9"/>
      <c r="D197" s="9"/>
      <c r="E197" s="9"/>
      <c r="F197" s="9"/>
      <c r="G197" s="9"/>
      <c r="I197" s="12"/>
    </row>
    <row r="198" spans="1:9" x14ac:dyDescent="0.2">
      <c r="A198" s="9"/>
      <c r="B198" s="9"/>
      <c r="C198" s="9"/>
      <c r="D198" s="9"/>
      <c r="E198" s="9"/>
      <c r="F198" s="9"/>
      <c r="G198" s="9"/>
      <c r="I198" s="12"/>
    </row>
    <row r="199" spans="1:9" x14ac:dyDescent="0.2">
      <c r="A199" s="9"/>
      <c r="B199" s="9"/>
      <c r="C199" s="9"/>
      <c r="D199" s="9"/>
      <c r="E199" s="9"/>
      <c r="F199" s="9"/>
      <c r="G199" s="9"/>
      <c r="I199" s="12"/>
    </row>
    <row r="200" spans="1:9" x14ac:dyDescent="0.2">
      <c r="A200" s="9"/>
      <c r="B200" s="9"/>
      <c r="C200" s="9"/>
      <c r="D200" s="9"/>
      <c r="E200" s="9"/>
      <c r="F200" s="9"/>
      <c r="G200" s="9"/>
      <c r="I200" s="12"/>
    </row>
    <row r="201" spans="1:9" x14ac:dyDescent="0.2">
      <c r="A201" s="9"/>
      <c r="B201" s="9"/>
      <c r="C201" s="9"/>
      <c r="D201" s="9"/>
      <c r="E201" s="9"/>
      <c r="F201" s="9"/>
      <c r="G201" s="9"/>
      <c r="I201" s="12"/>
    </row>
    <row r="202" spans="1:9" x14ac:dyDescent="0.2">
      <c r="A202" s="9"/>
      <c r="B202" s="9"/>
      <c r="C202" s="9"/>
      <c r="D202" s="9"/>
      <c r="E202" s="9"/>
      <c r="F202" s="9"/>
      <c r="G202" s="9"/>
      <c r="I202" s="12"/>
    </row>
    <row r="203" spans="1:9" x14ac:dyDescent="0.2">
      <c r="A203" s="9"/>
      <c r="B203" s="9"/>
      <c r="C203" s="9"/>
      <c r="D203" s="9"/>
      <c r="E203" s="9"/>
      <c r="F203" s="9"/>
      <c r="G203" s="9"/>
      <c r="I203" s="12"/>
    </row>
    <row r="204" spans="1:9" x14ac:dyDescent="0.2">
      <c r="A204" s="9"/>
      <c r="B204" s="9"/>
      <c r="C204" s="9"/>
      <c r="D204" s="9"/>
      <c r="E204" s="9"/>
      <c r="F204" s="9"/>
      <c r="G204" s="9"/>
      <c r="I204" s="12"/>
    </row>
    <row r="205" spans="1:9" x14ac:dyDescent="0.2">
      <c r="A205" s="9"/>
      <c r="B205" s="9"/>
      <c r="C205" s="9"/>
      <c r="D205" s="9"/>
      <c r="E205" s="9"/>
      <c r="F205" s="9"/>
      <c r="G205" s="9"/>
      <c r="I205" s="12"/>
    </row>
    <row r="206" spans="1:9" x14ac:dyDescent="0.2">
      <c r="A206" s="9"/>
      <c r="B206" s="9"/>
      <c r="C206" s="9"/>
      <c r="D206" s="9"/>
      <c r="E206" s="9"/>
      <c r="F206" s="9"/>
      <c r="G206" s="9"/>
      <c r="I206" s="12"/>
    </row>
    <row r="207" spans="1:9" x14ac:dyDescent="0.2">
      <c r="A207" s="9"/>
      <c r="B207" s="9"/>
      <c r="C207" s="9"/>
      <c r="D207" s="9"/>
      <c r="E207" s="9"/>
      <c r="F207" s="9"/>
      <c r="G207" s="9"/>
      <c r="I207" s="12"/>
    </row>
    <row r="208" spans="1:9" x14ac:dyDescent="0.2">
      <c r="A208" s="9"/>
      <c r="B208" s="9"/>
      <c r="C208" s="9"/>
      <c r="D208" s="9"/>
      <c r="E208" s="9"/>
      <c r="F208" s="9"/>
      <c r="G208" s="9"/>
      <c r="I208" s="12"/>
    </row>
    <row r="209" spans="1:9" x14ac:dyDescent="0.2">
      <c r="A209" s="9"/>
      <c r="B209" s="9"/>
      <c r="C209" s="9"/>
      <c r="D209" s="9"/>
      <c r="E209" s="9"/>
      <c r="F209" s="9"/>
      <c r="G209" s="9"/>
      <c r="I209" s="12"/>
    </row>
    <row r="210" spans="1:9" x14ac:dyDescent="0.2">
      <c r="A210" s="9"/>
      <c r="B210" s="9"/>
      <c r="C210" s="9"/>
      <c r="D210" s="9"/>
      <c r="E210" s="9"/>
      <c r="F210" s="9"/>
      <c r="G210" s="9"/>
      <c r="I210" s="12"/>
    </row>
    <row r="211" spans="1:9" x14ac:dyDescent="0.2">
      <c r="A211" s="9"/>
      <c r="B211" s="9"/>
      <c r="C211" s="9"/>
      <c r="D211" s="9"/>
      <c r="E211" s="9"/>
      <c r="F211" s="9"/>
      <c r="G211" s="9"/>
      <c r="I211" s="12"/>
    </row>
    <row r="212" spans="1:9" x14ac:dyDescent="0.2">
      <c r="A212" s="9"/>
      <c r="B212" s="9"/>
      <c r="C212" s="9"/>
      <c r="D212" s="9"/>
      <c r="E212" s="9"/>
      <c r="F212" s="9"/>
      <c r="G212" s="9"/>
      <c r="I212" s="12"/>
    </row>
    <row r="213" spans="1:9" x14ac:dyDescent="0.2">
      <c r="A213" s="9"/>
      <c r="B213" s="9"/>
      <c r="C213" s="9"/>
      <c r="D213" s="9"/>
      <c r="E213" s="9"/>
      <c r="F213" s="9"/>
      <c r="G213" s="9"/>
      <c r="I213" s="12"/>
    </row>
    <row r="214" spans="1:9" x14ac:dyDescent="0.2">
      <c r="A214" s="9"/>
      <c r="B214" s="9"/>
      <c r="C214" s="9"/>
      <c r="D214" s="9"/>
      <c r="E214" s="9"/>
      <c r="F214" s="9"/>
      <c r="G214" s="9"/>
      <c r="I214" s="12"/>
    </row>
    <row r="215" spans="1:9" x14ac:dyDescent="0.2">
      <c r="A215" s="9"/>
      <c r="B215" s="9"/>
      <c r="C215" s="9"/>
      <c r="D215" s="9"/>
      <c r="E215" s="9"/>
      <c r="F215" s="9"/>
      <c r="G215" s="9"/>
      <c r="I215" s="12"/>
    </row>
    <row r="216" spans="1:9" x14ac:dyDescent="0.2">
      <c r="A216" s="9"/>
      <c r="B216" s="9"/>
      <c r="C216" s="9"/>
      <c r="D216" s="9"/>
      <c r="E216" s="9"/>
      <c r="F216" s="9"/>
      <c r="G216" s="9"/>
    </row>
    <row r="217" spans="1:9" x14ac:dyDescent="0.2">
      <c r="A217" s="9"/>
      <c r="B217" s="9"/>
      <c r="C217" s="9"/>
      <c r="D217" s="9"/>
      <c r="E217" s="9"/>
      <c r="F217" s="9"/>
      <c r="G217" s="9"/>
    </row>
    <row r="218" spans="1:9" x14ac:dyDescent="0.2">
      <c r="A218" s="9"/>
      <c r="B218" s="9"/>
      <c r="C218" s="9"/>
      <c r="D218" s="9"/>
      <c r="E218" s="9"/>
      <c r="F218" s="9"/>
      <c r="G218" s="9"/>
    </row>
    <row r="219" spans="1:9" x14ac:dyDescent="0.2">
      <c r="A219" s="9"/>
      <c r="B219" s="9"/>
      <c r="C219" s="9"/>
      <c r="D219" s="9"/>
      <c r="E219" s="9"/>
      <c r="F219" s="9"/>
      <c r="G219" s="9"/>
    </row>
    <row r="220" spans="1:9" x14ac:dyDescent="0.2">
      <c r="A220" s="9"/>
      <c r="B220" s="9"/>
      <c r="C220" s="9"/>
      <c r="D220" s="9"/>
      <c r="E220" s="9"/>
      <c r="F220" s="9"/>
      <c r="G220" s="9"/>
    </row>
    <row r="221" spans="1:9" x14ac:dyDescent="0.2">
      <c r="A221" s="9"/>
      <c r="B221" s="9"/>
      <c r="C221" s="9"/>
      <c r="D221" s="9"/>
      <c r="E221" s="9"/>
      <c r="F221" s="9"/>
      <c r="G221" s="9"/>
    </row>
    <row r="222" spans="1:9" x14ac:dyDescent="0.2">
      <c r="A222" s="9"/>
      <c r="B222" s="9"/>
      <c r="C222" s="9"/>
      <c r="D222" s="9"/>
      <c r="E222" s="9"/>
      <c r="F222" s="9"/>
      <c r="G222" s="9"/>
    </row>
    <row r="223" spans="1:9" x14ac:dyDescent="0.2">
      <c r="A223" s="9"/>
      <c r="B223" s="9"/>
      <c r="C223" s="9"/>
      <c r="D223" s="9"/>
      <c r="E223" s="9"/>
      <c r="F223" s="9"/>
      <c r="G223" s="9"/>
    </row>
    <row r="224" spans="1:9" x14ac:dyDescent="0.2">
      <c r="A224" s="9"/>
      <c r="B224" s="9"/>
      <c r="C224" s="9"/>
      <c r="D224" s="9"/>
      <c r="E224" s="9"/>
      <c r="F224" s="9"/>
      <c r="G224" s="9"/>
    </row>
    <row r="225" spans="1:7" x14ac:dyDescent="0.2">
      <c r="A225" s="9"/>
      <c r="B225" s="9"/>
      <c r="C225" s="9"/>
      <c r="D225" s="9"/>
      <c r="E225" s="9"/>
      <c r="F225" s="9"/>
      <c r="G225" s="9"/>
    </row>
    <row r="226" spans="1:7" x14ac:dyDescent="0.2">
      <c r="A226" s="9"/>
      <c r="B226" s="9"/>
      <c r="C226" s="9"/>
      <c r="D226" s="9"/>
      <c r="E226" s="9"/>
      <c r="F226" s="9"/>
      <c r="G226" s="9"/>
    </row>
    <row r="227" spans="1:7" x14ac:dyDescent="0.2">
      <c r="A227" s="9"/>
      <c r="B227" s="9"/>
      <c r="C227" s="9"/>
      <c r="D227" s="9"/>
      <c r="E227" s="9"/>
      <c r="F227" s="9"/>
      <c r="G227" s="9"/>
    </row>
    <row r="228" spans="1:7" x14ac:dyDescent="0.2">
      <c r="A228" s="9"/>
      <c r="B228" s="9"/>
      <c r="C228" s="9"/>
      <c r="D228" s="9"/>
      <c r="E228" s="9"/>
      <c r="F228" s="9"/>
      <c r="G228" s="9"/>
    </row>
    <row r="229" spans="1:7" x14ac:dyDescent="0.2">
      <c r="A229" s="9"/>
      <c r="B229" s="9"/>
      <c r="C229" s="9"/>
      <c r="D229" s="9"/>
      <c r="E229" s="9"/>
      <c r="F229" s="9"/>
      <c r="G229" s="9"/>
    </row>
    <row r="230" spans="1:7" x14ac:dyDescent="0.2">
      <c r="A230" s="9"/>
      <c r="B230" s="9"/>
      <c r="C230" s="9"/>
      <c r="D230" s="9"/>
      <c r="E230" s="9"/>
      <c r="F230" s="9"/>
      <c r="G230" s="9"/>
    </row>
    <row r="231" spans="1:7" x14ac:dyDescent="0.2">
      <c r="A231" s="9"/>
      <c r="B231" s="9"/>
      <c r="C231" s="9"/>
      <c r="D231" s="9"/>
      <c r="E231" s="9"/>
      <c r="F231" s="9"/>
      <c r="G231" s="9"/>
    </row>
    <row r="232" spans="1:7" x14ac:dyDescent="0.2">
      <c r="A232" s="9"/>
      <c r="B232" s="9"/>
      <c r="C232" s="9"/>
      <c r="D232" s="9"/>
      <c r="E232" s="9"/>
      <c r="F232" s="9"/>
      <c r="G232" s="9"/>
    </row>
    <row r="233" spans="1:7" x14ac:dyDescent="0.2">
      <c r="A233" s="9"/>
      <c r="B233" s="9"/>
      <c r="C233" s="9"/>
      <c r="D233" s="9"/>
      <c r="E233" s="9"/>
      <c r="F233" s="9"/>
      <c r="G233" s="9"/>
    </row>
    <row r="234" spans="1:7" x14ac:dyDescent="0.2">
      <c r="A234" s="9"/>
      <c r="B234" s="9"/>
      <c r="C234" s="9"/>
      <c r="D234" s="9"/>
      <c r="E234" s="9"/>
      <c r="F234" s="9"/>
      <c r="G234" s="9"/>
    </row>
    <row r="235" spans="1:7" x14ac:dyDescent="0.2">
      <c r="A235" s="9"/>
      <c r="B235" s="9"/>
      <c r="C235" s="9"/>
      <c r="D235" s="9"/>
      <c r="E235" s="9"/>
      <c r="F235" s="9"/>
      <c r="G235" s="9"/>
    </row>
    <row r="236" spans="1:7" x14ac:dyDescent="0.2">
      <c r="A236" s="9"/>
      <c r="B236" s="9"/>
      <c r="C236" s="9"/>
      <c r="D236" s="9"/>
      <c r="E236" s="9"/>
      <c r="F236" s="9"/>
      <c r="G236" s="9"/>
    </row>
    <row r="237" spans="1:7" x14ac:dyDescent="0.2">
      <c r="A237" s="9"/>
      <c r="B237" s="9"/>
      <c r="C237" s="9"/>
      <c r="D237" s="9"/>
      <c r="E237" s="9"/>
      <c r="F237" s="9"/>
      <c r="G237" s="9"/>
    </row>
    <row r="238" spans="1:7" x14ac:dyDescent="0.2">
      <c r="A238" s="9"/>
      <c r="B238" s="9"/>
      <c r="C238" s="9"/>
      <c r="D238" s="9"/>
      <c r="F238" s="9"/>
      <c r="G238" s="9"/>
    </row>
    <row r="239" spans="1:7" x14ac:dyDescent="0.2">
      <c r="A239" s="9"/>
      <c r="B239" s="9"/>
      <c r="C239" s="9"/>
      <c r="D239" s="9"/>
      <c r="F239" s="9"/>
      <c r="G239" s="9"/>
    </row>
    <row r="240" spans="1:7" x14ac:dyDescent="0.2">
      <c r="A240" s="9"/>
      <c r="B240" s="9"/>
      <c r="C240" s="9"/>
      <c r="D240" s="9"/>
      <c r="F240" s="9"/>
      <c r="G240" s="9"/>
    </row>
    <row r="241" spans="1:7" x14ac:dyDescent="0.2">
      <c r="A241" s="9"/>
      <c r="B241" s="9"/>
      <c r="C241" s="9"/>
      <c r="D241" s="9"/>
      <c r="F241" s="9"/>
      <c r="G241" s="9"/>
    </row>
    <row r="242" spans="1:7" x14ac:dyDescent="0.2">
      <c r="A242" s="9"/>
      <c r="B242" s="9"/>
      <c r="C242" s="9"/>
      <c r="D242" s="9"/>
      <c r="F242" s="9"/>
      <c r="G242" s="9"/>
    </row>
    <row r="243" spans="1:7" x14ac:dyDescent="0.2">
      <c r="A243" s="9"/>
      <c r="B243" s="9"/>
      <c r="C243" s="9"/>
      <c r="D243" s="9"/>
      <c r="F243" s="9"/>
      <c r="G243" s="9"/>
    </row>
    <row r="244" spans="1:7" x14ac:dyDescent="0.2">
      <c r="A244" s="9"/>
      <c r="B244" s="9"/>
      <c r="C244" s="9"/>
      <c r="D244" s="9"/>
      <c r="F244" s="9"/>
      <c r="G244" s="9"/>
    </row>
    <row r="245" spans="1:7" x14ac:dyDescent="0.2">
      <c r="A245" s="9"/>
      <c r="B245" s="9"/>
      <c r="C245" s="9"/>
      <c r="D245" s="9"/>
      <c r="F245" s="9"/>
      <c r="G245" s="9"/>
    </row>
    <row r="246" spans="1:7" x14ac:dyDescent="0.2">
      <c r="A246" s="9"/>
      <c r="B246" s="9"/>
      <c r="C246" s="9"/>
      <c r="D246" s="9"/>
      <c r="F246" s="9"/>
      <c r="G246" s="9"/>
    </row>
    <row r="247" spans="1:7" x14ac:dyDescent="0.2">
      <c r="A247" s="9"/>
      <c r="B247" s="9"/>
      <c r="C247" s="9"/>
      <c r="D247" s="9"/>
      <c r="F247" s="9"/>
      <c r="G247" s="9"/>
    </row>
    <row r="248" spans="1:7" x14ac:dyDescent="0.2">
      <c r="A248" s="9"/>
      <c r="B248" s="9"/>
      <c r="C248" s="9"/>
      <c r="D248" s="9"/>
      <c r="F248" s="9"/>
      <c r="G248" s="9"/>
    </row>
    <row r="249" spans="1:7" x14ac:dyDescent="0.2">
      <c r="A249" s="9"/>
      <c r="B249" s="9"/>
      <c r="C249" s="9"/>
      <c r="D249" s="9"/>
      <c r="F249" s="9"/>
      <c r="G249" s="9"/>
    </row>
    <row r="250" spans="1:7" x14ac:dyDescent="0.2">
      <c r="A250" s="9"/>
      <c r="B250" s="9"/>
      <c r="C250" s="9"/>
      <c r="D250" s="9"/>
      <c r="F250" s="9"/>
      <c r="G250" s="9"/>
    </row>
    <row r="251" spans="1:7" x14ac:dyDescent="0.2">
      <c r="A251" s="9"/>
      <c r="B251" s="9"/>
      <c r="C251" s="9"/>
      <c r="D251" s="9"/>
      <c r="F251" s="9"/>
      <c r="G251" s="9"/>
    </row>
    <row r="252" spans="1:7" x14ac:dyDescent="0.2">
      <c r="A252" s="9"/>
      <c r="B252" s="9"/>
      <c r="C252" s="9"/>
      <c r="D252" s="9"/>
      <c r="G252" s="9"/>
    </row>
    <row r="253" spans="1:7" x14ac:dyDescent="0.2">
      <c r="A253" s="9"/>
      <c r="B253" s="9"/>
      <c r="C253" s="9"/>
      <c r="D253" s="9"/>
      <c r="G253" s="9"/>
    </row>
    <row r="254" spans="1:7" x14ac:dyDescent="0.2">
      <c r="A254" s="9"/>
      <c r="B254" s="9"/>
      <c r="C254" s="9"/>
      <c r="D254" s="9"/>
      <c r="G254" s="9"/>
    </row>
    <row r="255" spans="1:7" x14ac:dyDescent="0.2">
      <c r="A255" s="9"/>
      <c r="B255" s="9"/>
      <c r="C255" s="9"/>
      <c r="D255" s="9"/>
      <c r="G255" s="9"/>
    </row>
    <row r="256" spans="1:7" x14ac:dyDescent="0.2">
      <c r="A256" s="9"/>
      <c r="B256" s="9"/>
      <c r="C256" s="9"/>
      <c r="D256" s="9"/>
      <c r="G256" s="9"/>
    </row>
    <row r="257" spans="1:7" x14ac:dyDescent="0.2">
      <c r="A257" s="9"/>
      <c r="B257" s="9"/>
      <c r="C257" s="9"/>
      <c r="D257" s="9"/>
      <c r="G257" s="9"/>
    </row>
    <row r="258" spans="1:7" x14ac:dyDescent="0.2">
      <c r="A258" s="9"/>
      <c r="B258" s="9"/>
      <c r="C258" s="9"/>
      <c r="D258" s="9"/>
      <c r="G258" s="9"/>
    </row>
    <row r="259" spans="1:7" x14ac:dyDescent="0.2">
      <c r="A259" s="9"/>
      <c r="B259" s="9"/>
      <c r="C259" s="9"/>
      <c r="D259" s="9"/>
      <c r="G259" s="9"/>
    </row>
    <row r="260" spans="1:7" x14ac:dyDescent="0.2">
      <c r="A260" s="9"/>
      <c r="B260" s="9"/>
      <c r="C260" s="9"/>
      <c r="D260" s="9"/>
      <c r="G260" s="9"/>
    </row>
    <row r="261" spans="1:7" x14ac:dyDescent="0.2">
      <c r="A261" s="9"/>
      <c r="B261" s="9"/>
      <c r="C261" s="9"/>
      <c r="D261" s="9"/>
      <c r="G261" s="9"/>
    </row>
    <row r="262" spans="1:7" x14ac:dyDescent="0.2">
      <c r="A262" s="9"/>
      <c r="B262" s="9"/>
      <c r="C262" s="9"/>
      <c r="D262" s="9"/>
      <c r="G262" s="9"/>
    </row>
    <row r="263" spans="1:7" x14ac:dyDescent="0.2">
      <c r="A263" s="9"/>
      <c r="B263" s="9"/>
      <c r="C263" s="9"/>
      <c r="D263" s="9"/>
      <c r="G263" s="9"/>
    </row>
    <row r="264" spans="1:7" x14ac:dyDescent="0.2">
      <c r="A264" s="9"/>
      <c r="B264" s="9"/>
      <c r="C264" s="9"/>
      <c r="D264" s="9"/>
      <c r="G264" s="9"/>
    </row>
    <row r="265" spans="1:7" x14ac:dyDescent="0.2">
      <c r="A265" s="9"/>
      <c r="B265" s="9"/>
      <c r="C265" s="9"/>
      <c r="D265" s="9"/>
      <c r="G265" s="9"/>
    </row>
    <row r="266" spans="1:7" x14ac:dyDescent="0.2">
      <c r="A266" s="9"/>
      <c r="B266" s="9"/>
      <c r="C266" s="9"/>
      <c r="D266" s="9"/>
      <c r="G266" s="9"/>
    </row>
    <row r="267" spans="1:7" x14ac:dyDescent="0.2">
      <c r="A267" s="9"/>
      <c r="B267" s="9"/>
      <c r="C267" s="9"/>
      <c r="D267" s="9"/>
      <c r="G267" s="9"/>
    </row>
    <row r="268" spans="1:7" x14ac:dyDescent="0.2">
      <c r="A268" s="9"/>
      <c r="B268" s="9"/>
      <c r="C268" s="9"/>
      <c r="D268" s="9"/>
      <c r="G268" s="9"/>
    </row>
    <row r="269" spans="1:7" x14ac:dyDescent="0.2">
      <c r="A269" s="9"/>
      <c r="B269" s="9"/>
      <c r="C269" s="9"/>
      <c r="D269" s="9"/>
      <c r="G269" s="9"/>
    </row>
    <row r="270" spans="1:7" x14ac:dyDescent="0.2">
      <c r="A270" s="9"/>
      <c r="B270" s="9"/>
      <c r="C270" s="9"/>
      <c r="D270" s="9"/>
      <c r="G270" s="9"/>
    </row>
    <row r="271" spans="1:7" x14ac:dyDescent="0.2">
      <c r="A271" s="9"/>
      <c r="B271" s="9"/>
      <c r="C271" s="9"/>
      <c r="D271" s="9"/>
      <c r="G271" s="9"/>
    </row>
    <row r="272" spans="1:7" x14ac:dyDescent="0.2">
      <c r="A272" s="9"/>
      <c r="B272" s="9"/>
      <c r="C272" s="9"/>
      <c r="D272" s="9"/>
      <c r="G272" s="9"/>
    </row>
    <row r="273" spans="1:7" x14ac:dyDescent="0.2">
      <c r="A273" s="9"/>
      <c r="B273" s="9"/>
      <c r="C273" s="9"/>
      <c r="D273" s="9"/>
      <c r="G273" s="9"/>
    </row>
    <row r="274" spans="1:7" x14ac:dyDescent="0.2">
      <c r="A274" s="9"/>
      <c r="B274" s="9"/>
      <c r="C274" s="9"/>
      <c r="D274" s="9"/>
      <c r="G274" s="9"/>
    </row>
    <row r="275" spans="1:7" x14ac:dyDescent="0.2">
      <c r="A275" s="9"/>
      <c r="B275" s="9"/>
      <c r="C275" s="9"/>
      <c r="D275" s="9"/>
      <c r="G275" s="9"/>
    </row>
    <row r="276" spans="1:7" x14ac:dyDescent="0.2">
      <c r="A276" s="9"/>
      <c r="B276" s="9"/>
      <c r="C276" s="9"/>
      <c r="D276" s="9"/>
      <c r="G276" s="9"/>
    </row>
    <row r="277" spans="1:7" x14ac:dyDescent="0.2">
      <c r="A277" s="9"/>
      <c r="B277" s="9"/>
      <c r="C277" s="9"/>
      <c r="D277" s="9"/>
      <c r="G277" s="9"/>
    </row>
    <row r="278" spans="1:7" x14ac:dyDescent="0.2">
      <c r="A278" s="9"/>
      <c r="B278" s="9"/>
      <c r="C278" s="9"/>
      <c r="D278" s="9"/>
      <c r="G278" s="9"/>
    </row>
    <row r="279" spans="1:7" x14ac:dyDescent="0.2">
      <c r="A279" s="9"/>
      <c r="B279" s="9"/>
      <c r="C279" s="9"/>
      <c r="D279" s="9"/>
      <c r="G279" s="9"/>
    </row>
    <row r="280" spans="1:7" x14ac:dyDescent="0.2">
      <c r="A280" s="9"/>
      <c r="B280" s="9"/>
      <c r="C280" s="9"/>
      <c r="D280" s="9"/>
      <c r="G280" s="9"/>
    </row>
    <row r="281" spans="1:7" x14ac:dyDescent="0.2">
      <c r="A281" s="9"/>
      <c r="B281" s="9"/>
      <c r="C281" s="9"/>
      <c r="D281" s="9"/>
      <c r="G281" s="9"/>
    </row>
    <row r="282" spans="1:7" x14ac:dyDescent="0.2">
      <c r="A282" s="9"/>
      <c r="B282" s="9"/>
      <c r="C282" s="9"/>
      <c r="D282" s="9"/>
      <c r="G282" s="9"/>
    </row>
    <row r="283" spans="1:7" x14ac:dyDescent="0.2">
      <c r="A283" s="9"/>
      <c r="B283" s="9"/>
      <c r="C283" s="9"/>
      <c r="D283" s="9"/>
      <c r="G283" s="9"/>
    </row>
    <row r="284" spans="1:7" x14ac:dyDescent="0.2">
      <c r="A284" s="9"/>
      <c r="B284" s="9"/>
      <c r="C284" s="9"/>
      <c r="D284" s="9"/>
      <c r="G284" s="9"/>
    </row>
    <row r="285" spans="1:7" x14ac:dyDescent="0.2">
      <c r="A285" s="9"/>
      <c r="B285" s="9"/>
      <c r="C285" s="9"/>
      <c r="D285" s="9"/>
      <c r="G285" s="9"/>
    </row>
    <row r="286" spans="1:7" x14ac:dyDescent="0.2">
      <c r="A286" s="9"/>
      <c r="B286" s="9"/>
      <c r="C286" s="9"/>
      <c r="D286" s="9"/>
      <c r="G286" s="9"/>
    </row>
    <row r="287" spans="1:7" x14ac:dyDescent="0.2">
      <c r="A287" s="9"/>
      <c r="B287" s="9"/>
      <c r="C287" s="9"/>
      <c r="D287" s="9"/>
      <c r="G287" s="9"/>
    </row>
    <row r="288" spans="1:7" x14ac:dyDescent="0.2">
      <c r="A288" s="9"/>
      <c r="B288" s="9"/>
      <c r="C288" s="9"/>
      <c r="D288" s="9"/>
      <c r="G288" s="9"/>
    </row>
    <row r="289" spans="1:7" x14ac:dyDescent="0.2">
      <c r="A289" s="9"/>
      <c r="B289" s="9"/>
      <c r="C289" s="9"/>
      <c r="D289" s="9"/>
      <c r="G289" s="9"/>
    </row>
    <row r="290" spans="1:7" x14ac:dyDescent="0.2">
      <c r="A290" s="9"/>
      <c r="B290" s="9"/>
      <c r="C290" s="9"/>
      <c r="D290" s="9"/>
      <c r="G290" s="9"/>
    </row>
    <row r="291" spans="1:7" x14ac:dyDescent="0.2">
      <c r="A291" s="9"/>
      <c r="B291" s="9"/>
      <c r="C291" s="9"/>
      <c r="D291" s="9"/>
      <c r="G291" s="9"/>
    </row>
    <row r="292" spans="1:7" x14ac:dyDescent="0.2">
      <c r="A292" s="9"/>
      <c r="B292" s="9"/>
      <c r="C292" s="9"/>
      <c r="D292" s="9"/>
      <c r="G292" s="9"/>
    </row>
    <row r="293" spans="1:7" x14ac:dyDescent="0.2">
      <c r="A293" s="9"/>
      <c r="B293" s="9"/>
      <c r="C293" s="9"/>
      <c r="D293" s="9"/>
      <c r="G293" s="9"/>
    </row>
    <row r="294" spans="1:7" x14ac:dyDescent="0.2">
      <c r="A294" s="9"/>
      <c r="B294" s="9"/>
      <c r="C294" s="9"/>
      <c r="D294" s="9"/>
      <c r="G294" s="9"/>
    </row>
    <row r="295" spans="1:7" x14ac:dyDescent="0.2">
      <c r="A295" s="9"/>
      <c r="B295" s="9"/>
      <c r="C295" s="9"/>
      <c r="D295" s="9"/>
      <c r="G295" s="9"/>
    </row>
    <row r="296" spans="1:7" x14ac:dyDescent="0.2">
      <c r="A296" s="9"/>
      <c r="B296" s="9"/>
      <c r="C296" s="9"/>
      <c r="D296" s="9"/>
      <c r="G296" s="9"/>
    </row>
    <row r="297" spans="1:7" x14ac:dyDescent="0.2">
      <c r="A297" s="9"/>
      <c r="B297" s="9"/>
      <c r="C297" s="9"/>
      <c r="D297" s="9"/>
      <c r="G297" s="9"/>
    </row>
    <row r="298" spans="1:7" x14ac:dyDescent="0.2">
      <c r="A298" s="9"/>
      <c r="B298" s="9"/>
      <c r="C298" s="9"/>
      <c r="D298" s="9"/>
      <c r="G298" s="9"/>
    </row>
    <row r="299" spans="1:7" x14ac:dyDescent="0.2">
      <c r="A299" s="9"/>
      <c r="B299" s="9"/>
      <c r="C299" s="9"/>
      <c r="D299" s="9"/>
      <c r="G299" s="9"/>
    </row>
    <row r="300" spans="1:7" x14ac:dyDescent="0.2">
      <c r="A300" s="9"/>
      <c r="B300" s="9"/>
      <c r="C300" s="9"/>
      <c r="D300" s="9"/>
      <c r="G300" s="9"/>
    </row>
    <row r="301" spans="1:7" x14ac:dyDescent="0.2">
      <c r="A301" s="9"/>
      <c r="B301" s="9"/>
      <c r="C301" s="9"/>
      <c r="D301" s="9"/>
      <c r="G301" s="9"/>
    </row>
    <row r="302" spans="1:7" x14ac:dyDescent="0.2">
      <c r="A302" s="9"/>
      <c r="B302" s="9"/>
      <c r="C302" s="9"/>
      <c r="D302" s="9"/>
      <c r="G302" s="9"/>
    </row>
    <row r="303" spans="1:7" x14ac:dyDescent="0.2">
      <c r="A303" s="9"/>
      <c r="B303" s="9"/>
      <c r="C303" s="9"/>
      <c r="D303" s="9"/>
      <c r="G303" s="9"/>
    </row>
    <row r="304" spans="1:7" x14ac:dyDescent="0.2">
      <c r="A304" s="9"/>
      <c r="B304" s="9"/>
      <c r="C304" s="9"/>
      <c r="D304" s="9"/>
      <c r="G304" s="9"/>
    </row>
    <row r="305" spans="1:7" x14ac:dyDescent="0.2">
      <c r="A305" s="9"/>
      <c r="B305" s="9"/>
      <c r="C305" s="9"/>
      <c r="D305" s="9"/>
      <c r="G305" s="9"/>
    </row>
    <row r="306" spans="1:7" x14ac:dyDescent="0.2">
      <c r="A306" s="9"/>
      <c r="B306" s="9"/>
      <c r="C306" s="9"/>
      <c r="D306" s="9"/>
      <c r="G306" s="9"/>
    </row>
    <row r="307" spans="1:7" x14ac:dyDescent="0.2">
      <c r="A307" s="9"/>
      <c r="B307" s="9"/>
      <c r="C307" s="9"/>
      <c r="D307" s="9"/>
      <c r="G307" s="9"/>
    </row>
    <row r="308" spans="1:7" x14ac:dyDescent="0.2">
      <c r="A308" s="9"/>
      <c r="B308" s="9"/>
      <c r="C308" s="9"/>
      <c r="D308" s="9"/>
      <c r="G308" s="9"/>
    </row>
    <row r="309" spans="1:7" x14ac:dyDescent="0.2">
      <c r="A309" s="9"/>
      <c r="B309" s="9"/>
      <c r="C309" s="9"/>
      <c r="D309" s="9"/>
      <c r="G309" s="9"/>
    </row>
    <row r="310" spans="1:7" x14ac:dyDescent="0.2">
      <c r="A310" s="9"/>
      <c r="B310" s="9"/>
      <c r="C310" s="9"/>
      <c r="D310" s="9"/>
      <c r="G310" s="9"/>
    </row>
    <row r="311" spans="1:7" x14ac:dyDescent="0.2">
      <c r="A311" s="9"/>
      <c r="B311" s="9"/>
      <c r="C311" s="9"/>
      <c r="D311" s="9"/>
      <c r="G311" s="9"/>
    </row>
    <row r="312" spans="1:7" x14ac:dyDescent="0.2">
      <c r="A312" s="9"/>
      <c r="B312" s="9"/>
      <c r="C312" s="9"/>
      <c r="D312" s="9"/>
      <c r="G312" s="9"/>
    </row>
    <row r="313" spans="1:7" x14ac:dyDescent="0.2">
      <c r="A313" s="9"/>
      <c r="B313" s="9"/>
      <c r="C313" s="9"/>
      <c r="D313" s="9"/>
      <c r="G313" s="9"/>
    </row>
    <row r="314" spans="1:7" x14ac:dyDescent="0.2">
      <c r="B314" s="9"/>
      <c r="C314" s="9"/>
      <c r="D314" s="9"/>
      <c r="G314" s="9"/>
    </row>
    <row r="315" spans="1:7" x14ac:dyDescent="0.2">
      <c r="B315" s="9"/>
      <c r="C315" s="9"/>
      <c r="D315" s="9"/>
      <c r="G315" s="9"/>
    </row>
    <row r="316" spans="1:7" x14ac:dyDescent="0.2">
      <c r="B316" s="9"/>
      <c r="C316" s="9"/>
      <c r="D316" s="9"/>
      <c r="G316" s="9"/>
    </row>
    <row r="317" spans="1:7" x14ac:dyDescent="0.2">
      <c r="B317" s="9"/>
      <c r="C317" s="9"/>
      <c r="D317" s="9"/>
      <c r="G317" s="9"/>
    </row>
    <row r="318" spans="1:7" x14ac:dyDescent="0.2">
      <c r="B318" s="9"/>
      <c r="C318" s="9"/>
      <c r="D318" s="9"/>
      <c r="G318" s="9"/>
    </row>
    <row r="319" spans="1:7" x14ac:dyDescent="0.2">
      <c r="B319" s="9"/>
      <c r="C319" s="9"/>
      <c r="D319" s="9"/>
      <c r="G319" s="9"/>
    </row>
    <row r="320" spans="1:7" x14ac:dyDescent="0.2">
      <c r="B320" s="9"/>
      <c r="C320" s="9"/>
      <c r="D320" s="9"/>
      <c r="G320" s="9"/>
    </row>
    <row r="321" spans="2:7" x14ac:dyDescent="0.2">
      <c r="B321" s="9"/>
      <c r="C321" s="9"/>
      <c r="D321" s="9"/>
      <c r="G321" s="9"/>
    </row>
    <row r="322" spans="2:7" x14ac:dyDescent="0.2">
      <c r="B322" s="9"/>
      <c r="C322" s="9"/>
      <c r="D322" s="9"/>
      <c r="G322" s="9"/>
    </row>
    <row r="323" spans="2:7" x14ac:dyDescent="0.2">
      <c r="B323" s="9"/>
      <c r="C323" s="9"/>
      <c r="D323" s="9"/>
      <c r="G323" s="9"/>
    </row>
    <row r="324" spans="2:7" x14ac:dyDescent="0.2">
      <c r="B324" s="9"/>
      <c r="C324" s="9"/>
      <c r="D324" s="9"/>
      <c r="G324" s="9"/>
    </row>
    <row r="325" spans="2:7" x14ac:dyDescent="0.2">
      <c r="B325" s="9"/>
      <c r="C325" s="9"/>
      <c r="G325" s="9"/>
    </row>
    <row r="326" spans="2:7" x14ac:dyDescent="0.2">
      <c r="B326" s="9"/>
      <c r="C326" s="9"/>
      <c r="G326" s="9"/>
    </row>
    <row r="327" spans="2:7" x14ac:dyDescent="0.2">
      <c r="B327" s="9"/>
      <c r="C327" s="9"/>
      <c r="G327" s="9"/>
    </row>
    <row r="328" spans="2:7" x14ac:dyDescent="0.2">
      <c r="B328" s="9"/>
      <c r="C328" s="9"/>
      <c r="G328" s="9"/>
    </row>
    <row r="329" spans="2:7" x14ac:dyDescent="0.2">
      <c r="B329" s="9"/>
      <c r="C329" s="9"/>
      <c r="G329" s="9"/>
    </row>
    <row r="330" spans="2:7" x14ac:dyDescent="0.2">
      <c r="B330" s="9"/>
      <c r="C330" s="9"/>
      <c r="G330" s="9"/>
    </row>
    <row r="331" spans="2:7" x14ac:dyDescent="0.2">
      <c r="B331" s="9"/>
      <c r="C331" s="9"/>
      <c r="G331" s="9"/>
    </row>
    <row r="332" spans="2:7" x14ac:dyDescent="0.2">
      <c r="B332" s="9"/>
      <c r="C332" s="9"/>
      <c r="G332" s="9"/>
    </row>
    <row r="333" spans="2:7" x14ac:dyDescent="0.2">
      <c r="B333" s="9"/>
      <c r="C333" s="9"/>
      <c r="G333" s="9"/>
    </row>
    <row r="334" spans="2:7" x14ac:dyDescent="0.2">
      <c r="B334" s="9"/>
      <c r="C334" s="9"/>
      <c r="G334" s="9"/>
    </row>
    <row r="335" spans="2:7" x14ac:dyDescent="0.2">
      <c r="B335" s="9"/>
      <c r="C335" s="9"/>
    </row>
    <row r="336" spans="2:7" x14ac:dyDescent="0.2">
      <c r="B336" s="9"/>
      <c r="C336" s="9"/>
    </row>
    <row r="337" spans="2:3" x14ac:dyDescent="0.2">
      <c r="B337" s="9"/>
      <c r="C337" s="9"/>
    </row>
    <row r="338" spans="2:3" x14ac:dyDescent="0.2">
      <c r="B338" s="9"/>
      <c r="C338" s="9"/>
    </row>
    <row r="339" spans="2:3" x14ac:dyDescent="0.2">
      <c r="B339" s="9"/>
      <c r="C339" s="9"/>
    </row>
    <row r="340" spans="2:3" x14ac:dyDescent="0.2">
      <c r="B340" s="9"/>
      <c r="C340" s="9"/>
    </row>
    <row r="341" spans="2:3" x14ac:dyDescent="0.2">
      <c r="B341" s="9"/>
      <c r="C341" s="9"/>
    </row>
    <row r="342" spans="2:3" x14ac:dyDescent="0.2">
      <c r="B342" s="9"/>
      <c r="C342" s="9"/>
    </row>
    <row r="343" spans="2:3" x14ac:dyDescent="0.2">
      <c r="B343" s="9"/>
      <c r="C343" s="9"/>
    </row>
    <row r="344" spans="2:3" x14ac:dyDescent="0.2">
      <c r="B344" s="9"/>
      <c r="C344" s="9"/>
    </row>
    <row r="345" spans="2:3" x14ac:dyDescent="0.2">
      <c r="B345" s="9"/>
      <c r="C345" s="9"/>
    </row>
    <row r="346" spans="2:3" x14ac:dyDescent="0.2">
      <c r="B346" s="9"/>
      <c r="C346" s="9"/>
    </row>
    <row r="347" spans="2:3" x14ac:dyDescent="0.2">
      <c r="B347" s="9"/>
      <c r="C347" s="9"/>
    </row>
    <row r="348" spans="2:3" x14ac:dyDescent="0.2">
      <c r="B348" s="9"/>
      <c r="C348" s="9"/>
    </row>
    <row r="349" spans="2:3" x14ac:dyDescent="0.2">
      <c r="B349" s="9"/>
      <c r="C349" s="9"/>
    </row>
    <row r="350" spans="2:3" x14ac:dyDescent="0.2">
      <c r="B350" s="9"/>
      <c r="C350" s="9"/>
    </row>
    <row r="351" spans="2:3" x14ac:dyDescent="0.2">
      <c r="B351" s="9"/>
      <c r="C351" s="9"/>
    </row>
    <row r="352" spans="2:3" x14ac:dyDescent="0.2">
      <c r="B352" s="9"/>
      <c r="C352" s="9"/>
    </row>
    <row r="353" spans="2:3" x14ac:dyDescent="0.2">
      <c r="B353" s="9"/>
      <c r="C353" s="9"/>
    </row>
    <row r="354" spans="2:3" x14ac:dyDescent="0.2">
      <c r="B354" s="9"/>
      <c r="C354" s="9"/>
    </row>
    <row r="355" spans="2:3" x14ac:dyDescent="0.2">
      <c r="B355" s="9"/>
      <c r="C355" s="9"/>
    </row>
    <row r="356" spans="2:3" x14ac:dyDescent="0.2">
      <c r="B356" s="9"/>
      <c r="C356" s="9"/>
    </row>
    <row r="357" spans="2:3" x14ac:dyDescent="0.2">
      <c r="B357" s="9"/>
      <c r="C357" s="9"/>
    </row>
    <row r="358" spans="2:3" x14ac:dyDescent="0.2">
      <c r="B358" s="9"/>
      <c r="C358" s="9"/>
    </row>
    <row r="359" spans="2:3" x14ac:dyDescent="0.2">
      <c r="B359" s="9"/>
      <c r="C359" s="9"/>
    </row>
    <row r="360" spans="2:3" x14ac:dyDescent="0.2">
      <c r="B360" s="9"/>
      <c r="C360" s="9"/>
    </row>
    <row r="361" spans="2:3" x14ac:dyDescent="0.2">
      <c r="B361" s="9"/>
      <c r="C361" s="9"/>
    </row>
    <row r="362" spans="2:3" x14ac:dyDescent="0.2">
      <c r="B362" s="9"/>
      <c r="C362" s="9"/>
    </row>
    <row r="363" spans="2:3" x14ac:dyDescent="0.2">
      <c r="B363" s="9"/>
      <c r="C363" s="9"/>
    </row>
    <row r="364" spans="2:3" x14ac:dyDescent="0.2">
      <c r="B364" s="9"/>
      <c r="C364" s="9"/>
    </row>
    <row r="365" spans="2:3" x14ac:dyDescent="0.2">
      <c r="B365" s="9"/>
      <c r="C365" s="9"/>
    </row>
    <row r="366" spans="2:3" x14ac:dyDescent="0.2">
      <c r="B366" s="9"/>
      <c r="C366" s="9"/>
    </row>
    <row r="367" spans="2:3" x14ac:dyDescent="0.2">
      <c r="B367" s="9"/>
      <c r="C367" s="9"/>
    </row>
    <row r="368" spans="2:3" x14ac:dyDescent="0.2">
      <c r="B368" s="9"/>
      <c r="C368" s="9"/>
    </row>
    <row r="369" spans="2:3" x14ac:dyDescent="0.2">
      <c r="B369" s="9"/>
      <c r="C369" s="9"/>
    </row>
    <row r="370" spans="2:3" x14ac:dyDescent="0.2">
      <c r="B370" s="9"/>
      <c r="C370" s="9"/>
    </row>
    <row r="371" spans="2:3" x14ac:dyDescent="0.2">
      <c r="B371" s="9"/>
      <c r="C371" s="9"/>
    </row>
    <row r="372" spans="2:3" x14ac:dyDescent="0.2">
      <c r="B372" s="9"/>
      <c r="C372" s="9"/>
    </row>
    <row r="373" spans="2:3" x14ac:dyDescent="0.2">
      <c r="B373" s="9"/>
      <c r="C373" s="9"/>
    </row>
    <row r="374" spans="2:3" x14ac:dyDescent="0.2">
      <c r="B374" s="9"/>
      <c r="C374" s="9"/>
    </row>
    <row r="375" spans="2:3" x14ac:dyDescent="0.2">
      <c r="B375" s="9"/>
      <c r="C375" s="9"/>
    </row>
    <row r="376" spans="2:3" x14ac:dyDescent="0.2">
      <c r="B376" s="9"/>
      <c r="C376" s="9"/>
    </row>
    <row r="377" spans="2:3" x14ac:dyDescent="0.2">
      <c r="B377" s="9"/>
      <c r="C377" s="9"/>
    </row>
    <row r="378" spans="2:3" x14ac:dyDescent="0.2">
      <c r="B378" s="9"/>
      <c r="C378" s="9"/>
    </row>
    <row r="379" spans="2:3" x14ac:dyDescent="0.2">
      <c r="B379" s="9"/>
      <c r="C379" s="9"/>
    </row>
    <row r="380" spans="2:3" x14ac:dyDescent="0.2">
      <c r="B380" s="9"/>
      <c r="C380" s="9"/>
    </row>
    <row r="381" spans="2:3" x14ac:dyDescent="0.2">
      <c r="B381" s="9"/>
      <c r="C381" s="9"/>
    </row>
    <row r="382" spans="2:3" x14ac:dyDescent="0.2">
      <c r="B382" s="9"/>
      <c r="C382" s="9"/>
    </row>
    <row r="383" spans="2:3" x14ac:dyDescent="0.2">
      <c r="B383" s="9"/>
      <c r="C383" s="9"/>
    </row>
    <row r="384" spans="2:3" x14ac:dyDescent="0.2">
      <c r="B384" s="9"/>
      <c r="C384" s="9"/>
    </row>
    <row r="385" spans="2:3" x14ac:dyDescent="0.2">
      <c r="B385" s="9"/>
      <c r="C385" s="9"/>
    </row>
    <row r="386" spans="2:3" x14ac:dyDescent="0.2">
      <c r="B386" s="9"/>
      <c r="C386" s="9"/>
    </row>
    <row r="387" spans="2:3" x14ac:dyDescent="0.2">
      <c r="B387" s="9"/>
      <c r="C387" s="9"/>
    </row>
    <row r="388" spans="2:3" x14ac:dyDescent="0.2">
      <c r="B388" s="9"/>
      <c r="C388" s="9"/>
    </row>
    <row r="389" spans="2:3" x14ac:dyDescent="0.2">
      <c r="B389" s="9"/>
      <c r="C389" s="9"/>
    </row>
    <row r="390" spans="2:3" x14ac:dyDescent="0.2">
      <c r="B390" s="9"/>
      <c r="C390" s="9"/>
    </row>
    <row r="391" spans="2:3" x14ac:dyDescent="0.2">
      <c r="B391" s="9"/>
      <c r="C391" s="9"/>
    </row>
    <row r="392" spans="2:3" x14ac:dyDescent="0.2">
      <c r="B392" s="9"/>
      <c r="C392" s="9"/>
    </row>
    <row r="393" spans="2:3" x14ac:dyDescent="0.2">
      <c r="B393" s="9"/>
      <c r="C393" s="9"/>
    </row>
    <row r="394" spans="2:3" x14ac:dyDescent="0.2">
      <c r="B394" s="9"/>
      <c r="C394" s="9"/>
    </row>
    <row r="395" spans="2:3" x14ac:dyDescent="0.2">
      <c r="B395" s="9"/>
      <c r="C395" s="9"/>
    </row>
    <row r="396" spans="2:3" x14ac:dyDescent="0.2">
      <c r="B396" s="9"/>
      <c r="C396" s="9"/>
    </row>
    <row r="397" spans="2:3" x14ac:dyDescent="0.2">
      <c r="B397" s="9"/>
      <c r="C397" s="9"/>
    </row>
    <row r="398" spans="2:3" x14ac:dyDescent="0.2">
      <c r="B398" s="9"/>
      <c r="C398" s="9"/>
    </row>
    <row r="399" spans="2:3" x14ac:dyDescent="0.2">
      <c r="B399" s="9"/>
      <c r="C399" s="9"/>
    </row>
    <row r="400" spans="2:3" x14ac:dyDescent="0.2">
      <c r="B400" s="9"/>
      <c r="C400" s="9"/>
    </row>
    <row r="401" spans="2:3" x14ac:dyDescent="0.2">
      <c r="B401" s="9"/>
      <c r="C401" s="9"/>
    </row>
    <row r="402" spans="2:3" x14ac:dyDescent="0.2">
      <c r="B402" s="9"/>
      <c r="C402" s="9"/>
    </row>
    <row r="403" spans="2:3" x14ac:dyDescent="0.2">
      <c r="B403" s="9"/>
      <c r="C403" s="9"/>
    </row>
    <row r="404" spans="2:3" x14ac:dyDescent="0.2">
      <c r="B404" s="9"/>
      <c r="C404" s="9"/>
    </row>
    <row r="405" spans="2:3" x14ac:dyDescent="0.2">
      <c r="B405" s="9"/>
      <c r="C405" s="9"/>
    </row>
    <row r="406" spans="2:3" x14ac:dyDescent="0.2">
      <c r="B406" s="9"/>
      <c r="C406" s="9"/>
    </row>
    <row r="407" spans="2:3" x14ac:dyDescent="0.2">
      <c r="B407" s="9"/>
      <c r="C407" s="9"/>
    </row>
    <row r="408" spans="2:3" x14ac:dyDescent="0.2">
      <c r="B408" s="9"/>
      <c r="C408" s="9"/>
    </row>
    <row r="409" spans="2:3" x14ac:dyDescent="0.2">
      <c r="B409" s="9"/>
      <c r="C409" s="9"/>
    </row>
    <row r="410" spans="2:3" x14ac:dyDescent="0.2">
      <c r="B410" s="9"/>
      <c r="C410" s="9"/>
    </row>
    <row r="411" spans="2:3" x14ac:dyDescent="0.2">
      <c r="B411" s="9"/>
      <c r="C411" s="9"/>
    </row>
    <row r="412" spans="2:3" x14ac:dyDescent="0.2">
      <c r="B412" s="9"/>
      <c r="C412" s="9"/>
    </row>
    <row r="413" spans="2:3" x14ac:dyDescent="0.2">
      <c r="B413" s="9"/>
      <c r="C413" s="9"/>
    </row>
    <row r="414" spans="2:3" x14ac:dyDescent="0.2">
      <c r="B414" s="9"/>
      <c r="C414" s="9"/>
    </row>
    <row r="415" spans="2:3" x14ac:dyDescent="0.2">
      <c r="B415" s="9"/>
      <c r="C415" s="9"/>
    </row>
    <row r="416" spans="2:3" x14ac:dyDescent="0.2">
      <c r="B416" s="9"/>
      <c r="C416" s="9"/>
    </row>
    <row r="417" spans="2:3" x14ac:dyDescent="0.2">
      <c r="B417" s="9"/>
      <c r="C417" s="9"/>
    </row>
    <row r="418" spans="2:3" x14ac:dyDescent="0.2">
      <c r="B418" s="9"/>
      <c r="C418" s="9"/>
    </row>
    <row r="419" spans="2:3" x14ac:dyDescent="0.2">
      <c r="B419" s="9"/>
      <c r="C419" s="9"/>
    </row>
    <row r="420" spans="2:3" x14ac:dyDescent="0.2">
      <c r="B420" s="9"/>
      <c r="C420" s="9"/>
    </row>
    <row r="421" spans="2:3" x14ac:dyDescent="0.2">
      <c r="B421" s="9"/>
      <c r="C421" s="9"/>
    </row>
    <row r="422" spans="2:3" x14ac:dyDescent="0.2">
      <c r="B422" s="9"/>
      <c r="C422" s="9"/>
    </row>
    <row r="423" spans="2:3" x14ac:dyDescent="0.2">
      <c r="B423" s="9"/>
      <c r="C423" s="9"/>
    </row>
    <row r="424" spans="2:3" x14ac:dyDescent="0.2">
      <c r="B424" s="9"/>
      <c r="C424" s="9"/>
    </row>
    <row r="425" spans="2:3" x14ac:dyDescent="0.2">
      <c r="B425" s="9"/>
      <c r="C425" s="9"/>
    </row>
    <row r="426" spans="2:3" x14ac:dyDescent="0.2">
      <c r="B426" s="9"/>
      <c r="C426" s="9"/>
    </row>
    <row r="427" spans="2:3" x14ac:dyDescent="0.2">
      <c r="B427" s="9"/>
      <c r="C427" s="9"/>
    </row>
    <row r="428" spans="2:3" x14ac:dyDescent="0.2">
      <c r="B428" s="9"/>
      <c r="C428" s="9"/>
    </row>
    <row r="429" spans="2:3" x14ac:dyDescent="0.2">
      <c r="B429" s="9"/>
      <c r="C429" s="9"/>
    </row>
    <row r="430" spans="2:3" x14ac:dyDescent="0.2">
      <c r="B430" s="9"/>
      <c r="C430" s="9"/>
    </row>
    <row r="431" spans="2:3" x14ac:dyDescent="0.2">
      <c r="B431" s="9"/>
      <c r="C431" s="9"/>
    </row>
    <row r="432" spans="2:3" x14ac:dyDescent="0.2">
      <c r="B432" s="9"/>
      <c r="C432" s="9"/>
    </row>
    <row r="433" spans="2:3" x14ac:dyDescent="0.2">
      <c r="B433" s="9"/>
      <c r="C433" s="9"/>
    </row>
    <row r="434" spans="2:3" x14ac:dyDescent="0.2">
      <c r="B434" s="9"/>
      <c r="C434" s="9"/>
    </row>
    <row r="435" spans="2:3" x14ac:dyDescent="0.2">
      <c r="B435" s="9"/>
      <c r="C435" s="9"/>
    </row>
    <row r="436" spans="2:3" x14ac:dyDescent="0.2">
      <c r="B436" s="9"/>
      <c r="C436" s="9"/>
    </row>
    <row r="437" spans="2:3" x14ac:dyDescent="0.2">
      <c r="B437" s="9"/>
      <c r="C437" s="9"/>
    </row>
    <row r="438" spans="2:3" x14ac:dyDescent="0.2">
      <c r="B438" s="9"/>
      <c r="C438" s="9"/>
    </row>
    <row r="439" spans="2:3" x14ac:dyDescent="0.2">
      <c r="B439" s="9"/>
      <c r="C439" s="9"/>
    </row>
    <row r="440" spans="2:3" x14ac:dyDescent="0.2">
      <c r="B440" s="9"/>
      <c r="C440" s="9"/>
    </row>
    <row r="441" spans="2:3" x14ac:dyDescent="0.2">
      <c r="B441" s="9"/>
      <c r="C441" s="9"/>
    </row>
    <row r="442" spans="2:3" x14ac:dyDescent="0.2">
      <c r="B442" s="9"/>
      <c r="C442" s="9"/>
    </row>
    <row r="443" spans="2:3" x14ac:dyDescent="0.2">
      <c r="B443" s="9"/>
      <c r="C443" s="9"/>
    </row>
    <row r="444" spans="2:3" x14ac:dyDescent="0.2">
      <c r="B444" s="9"/>
      <c r="C444" s="9"/>
    </row>
    <row r="445" spans="2:3" x14ac:dyDescent="0.2">
      <c r="B445" s="9"/>
      <c r="C445" s="9"/>
    </row>
    <row r="446" spans="2:3" x14ac:dyDescent="0.2">
      <c r="B446" s="9"/>
      <c r="C446" s="9"/>
    </row>
    <row r="447" spans="2:3" x14ac:dyDescent="0.2">
      <c r="B447" s="9"/>
      <c r="C447" s="9"/>
    </row>
    <row r="448" spans="2:3" x14ac:dyDescent="0.2">
      <c r="B448" s="9"/>
      <c r="C448" s="9"/>
    </row>
    <row r="449" spans="2:3" x14ac:dyDescent="0.2">
      <c r="B449" s="9"/>
      <c r="C449" s="9"/>
    </row>
    <row r="450" spans="2:3" x14ac:dyDescent="0.2">
      <c r="B450" s="9"/>
      <c r="C450" s="9"/>
    </row>
    <row r="451" spans="2:3" x14ac:dyDescent="0.2">
      <c r="B451" s="9"/>
      <c r="C451" s="9"/>
    </row>
    <row r="452" spans="2:3" x14ac:dyDescent="0.2">
      <c r="B452" s="9"/>
      <c r="C452" s="9"/>
    </row>
    <row r="453" spans="2:3" x14ac:dyDescent="0.2">
      <c r="B453" s="9"/>
      <c r="C453" s="9"/>
    </row>
    <row r="454" spans="2:3" x14ac:dyDescent="0.2">
      <c r="B454" s="9"/>
      <c r="C454" s="9"/>
    </row>
    <row r="455" spans="2:3" x14ac:dyDescent="0.2">
      <c r="B455" s="9"/>
      <c r="C455" s="9"/>
    </row>
    <row r="456" spans="2:3" x14ac:dyDescent="0.2">
      <c r="B456" s="9"/>
      <c r="C456" s="9"/>
    </row>
    <row r="457" spans="2:3" x14ac:dyDescent="0.2">
      <c r="B457" s="9"/>
      <c r="C457" s="9"/>
    </row>
    <row r="458" spans="2:3" x14ac:dyDescent="0.2">
      <c r="B458" s="9"/>
      <c r="C458" s="9"/>
    </row>
    <row r="459" spans="2:3" x14ac:dyDescent="0.2">
      <c r="B459" s="9"/>
      <c r="C459" s="9"/>
    </row>
    <row r="460" spans="2:3" x14ac:dyDescent="0.2">
      <c r="B460" s="9"/>
      <c r="C460" s="9"/>
    </row>
    <row r="461" spans="2:3" x14ac:dyDescent="0.2">
      <c r="B461" s="9"/>
      <c r="C461" s="9"/>
    </row>
    <row r="462" spans="2:3" x14ac:dyDescent="0.2">
      <c r="B462" s="9"/>
      <c r="C462" s="9"/>
    </row>
    <row r="463" spans="2:3" x14ac:dyDescent="0.2">
      <c r="B463" s="9"/>
      <c r="C463" s="9"/>
    </row>
    <row r="464" spans="2:3" x14ac:dyDescent="0.2">
      <c r="B464" s="9"/>
      <c r="C464" s="9"/>
    </row>
    <row r="465" spans="2:3" x14ac:dyDescent="0.2">
      <c r="B465" s="9"/>
      <c r="C465" s="9"/>
    </row>
    <row r="466" spans="2:3" x14ac:dyDescent="0.2">
      <c r="B466" s="9"/>
      <c r="C466" s="9"/>
    </row>
    <row r="467" spans="2:3" x14ac:dyDescent="0.2">
      <c r="B467" s="9"/>
      <c r="C467" s="9"/>
    </row>
    <row r="468" spans="2:3" x14ac:dyDescent="0.2">
      <c r="B468" s="9"/>
      <c r="C468" s="9"/>
    </row>
    <row r="469" spans="2:3" x14ac:dyDescent="0.2">
      <c r="B469" s="9"/>
      <c r="C469" s="9"/>
    </row>
    <row r="470" spans="2:3" x14ac:dyDescent="0.2">
      <c r="B470" s="9"/>
      <c r="C470" s="9"/>
    </row>
    <row r="471" spans="2:3" x14ac:dyDescent="0.2">
      <c r="B471" s="9"/>
      <c r="C471" s="9"/>
    </row>
    <row r="472" spans="2:3" x14ac:dyDescent="0.2">
      <c r="B472" s="9"/>
      <c r="C472" s="9"/>
    </row>
    <row r="473" spans="2:3" x14ac:dyDescent="0.2">
      <c r="B473" s="9"/>
      <c r="C473" s="9"/>
    </row>
    <row r="474" spans="2:3" x14ac:dyDescent="0.2">
      <c r="B474" s="9"/>
      <c r="C474" s="9"/>
    </row>
    <row r="475" spans="2:3" x14ac:dyDescent="0.2">
      <c r="B475" s="9"/>
      <c r="C475" s="9"/>
    </row>
    <row r="476" spans="2:3" x14ac:dyDescent="0.2">
      <c r="B476" s="9"/>
      <c r="C476" s="9"/>
    </row>
    <row r="477" spans="2:3" x14ac:dyDescent="0.2">
      <c r="B477" s="9"/>
      <c r="C477" s="9"/>
    </row>
    <row r="478" spans="2:3" x14ac:dyDescent="0.2">
      <c r="B478" s="9"/>
      <c r="C478" s="9"/>
    </row>
    <row r="479" spans="2:3" x14ac:dyDescent="0.2">
      <c r="B479" s="9"/>
      <c r="C479" s="9"/>
    </row>
    <row r="480" spans="2:3" x14ac:dyDescent="0.2">
      <c r="B480" s="9"/>
      <c r="C480" s="9"/>
    </row>
    <row r="481" spans="2:3" x14ac:dyDescent="0.2">
      <c r="B481" s="9"/>
      <c r="C481" s="9"/>
    </row>
    <row r="482" spans="2:3" x14ac:dyDescent="0.2">
      <c r="B482" s="9"/>
      <c r="C482" s="9"/>
    </row>
    <row r="483" spans="2:3" x14ac:dyDescent="0.2">
      <c r="B483" s="9"/>
      <c r="C483" s="9"/>
    </row>
    <row r="484" spans="2:3" x14ac:dyDescent="0.2">
      <c r="B484" s="9"/>
      <c r="C484" s="9"/>
    </row>
    <row r="485" spans="2:3" x14ac:dyDescent="0.2">
      <c r="B485" s="9"/>
      <c r="C485" s="9"/>
    </row>
    <row r="486" spans="2:3" x14ac:dyDescent="0.2">
      <c r="B486" s="9"/>
      <c r="C486" s="9"/>
    </row>
    <row r="487" spans="2:3" x14ac:dyDescent="0.2">
      <c r="B487" s="9"/>
      <c r="C487" s="9"/>
    </row>
    <row r="488" spans="2:3" x14ac:dyDescent="0.2">
      <c r="B488" s="9"/>
      <c r="C488" s="9"/>
    </row>
    <row r="489" spans="2:3" x14ac:dyDescent="0.2">
      <c r="B489" s="9"/>
      <c r="C489" s="9"/>
    </row>
    <row r="490" spans="2:3" x14ac:dyDescent="0.2">
      <c r="B490" s="9"/>
      <c r="C490" s="9"/>
    </row>
    <row r="491" spans="2:3" x14ac:dyDescent="0.2">
      <c r="B491" s="9"/>
      <c r="C491" s="9"/>
    </row>
    <row r="492" spans="2:3" x14ac:dyDescent="0.2">
      <c r="B492" s="9"/>
      <c r="C492" s="9"/>
    </row>
    <row r="493" spans="2:3" x14ac:dyDescent="0.2">
      <c r="B493" s="9"/>
      <c r="C493" s="9"/>
    </row>
    <row r="494" spans="2:3" x14ac:dyDescent="0.2">
      <c r="B494" s="9"/>
      <c r="C494" s="9"/>
    </row>
    <row r="495" spans="2:3" x14ac:dyDescent="0.2">
      <c r="B495" s="9"/>
      <c r="C495" s="9"/>
    </row>
    <row r="496" spans="2:3" x14ac:dyDescent="0.2">
      <c r="B496" s="9"/>
      <c r="C496" s="9"/>
    </row>
    <row r="497" spans="2:3" x14ac:dyDescent="0.2">
      <c r="B497" s="9"/>
      <c r="C497" s="9"/>
    </row>
    <row r="498" spans="2:3" x14ac:dyDescent="0.2">
      <c r="B498" s="9"/>
      <c r="C498" s="9"/>
    </row>
    <row r="499" spans="2:3" x14ac:dyDescent="0.2">
      <c r="B499" s="9"/>
      <c r="C499" s="9"/>
    </row>
    <row r="500" spans="2:3" x14ac:dyDescent="0.2">
      <c r="B500" s="9"/>
      <c r="C500" s="9"/>
    </row>
    <row r="501" spans="2:3" x14ac:dyDescent="0.2">
      <c r="B501" s="9"/>
      <c r="C501" s="9"/>
    </row>
    <row r="502" spans="2:3" x14ac:dyDescent="0.2">
      <c r="B502" s="9"/>
      <c r="C502" s="9"/>
    </row>
    <row r="503" spans="2:3" x14ac:dyDescent="0.2">
      <c r="B503" s="9"/>
      <c r="C503" s="9"/>
    </row>
    <row r="504" spans="2:3" x14ac:dyDescent="0.2">
      <c r="B504" s="9"/>
      <c r="C504" s="9"/>
    </row>
    <row r="505" spans="2:3" x14ac:dyDescent="0.2">
      <c r="B505" s="9"/>
      <c r="C505" s="9"/>
    </row>
    <row r="506" spans="2:3" x14ac:dyDescent="0.2">
      <c r="B506" s="9"/>
      <c r="C506" s="9"/>
    </row>
    <row r="507" spans="2:3" x14ac:dyDescent="0.2">
      <c r="B507" s="9"/>
      <c r="C507" s="9"/>
    </row>
    <row r="508" spans="2:3" x14ac:dyDescent="0.2">
      <c r="B508" s="9"/>
      <c r="C508" s="9"/>
    </row>
    <row r="509" spans="2:3" x14ac:dyDescent="0.2">
      <c r="B509" s="9"/>
      <c r="C509" s="9"/>
    </row>
    <row r="510" spans="2:3" x14ac:dyDescent="0.2">
      <c r="B510" s="9"/>
      <c r="C510" s="9"/>
    </row>
    <row r="511" spans="2:3" x14ac:dyDescent="0.2">
      <c r="B511" s="9"/>
      <c r="C511" s="9"/>
    </row>
    <row r="512" spans="2:3" x14ac:dyDescent="0.2">
      <c r="B512" s="9"/>
      <c r="C512" s="9"/>
    </row>
    <row r="513" spans="2:3" x14ac:dyDescent="0.2">
      <c r="B513" s="9"/>
      <c r="C513" s="9"/>
    </row>
    <row r="514" spans="2:3" x14ac:dyDescent="0.2">
      <c r="B514" s="9"/>
      <c r="C514" s="9"/>
    </row>
    <row r="515" spans="2:3" x14ac:dyDescent="0.2">
      <c r="B515" s="9"/>
      <c r="C515" s="9"/>
    </row>
    <row r="516" spans="2:3" x14ac:dyDescent="0.2">
      <c r="B516" s="9"/>
      <c r="C516" s="9"/>
    </row>
    <row r="517" spans="2:3" x14ac:dyDescent="0.2">
      <c r="B517" s="9"/>
      <c r="C517" s="9"/>
    </row>
    <row r="518" spans="2:3" x14ac:dyDescent="0.2">
      <c r="B518" s="9"/>
      <c r="C518" s="9"/>
    </row>
    <row r="519" spans="2:3" x14ac:dyDescent="0.2">
      <c r="B519" s="9"/>
      <c r="C519" s="9"/>
    </row>
    <row r="520" spans="2:3" x14ac:dyDescent="0.2">
      <c r="B520" s="9"/>
      <c r="C520" s="9"/>
    </row>
    <row r="521" spans="2:3" x14ac:dyDescent="0.2">
      <c r="B521" s="9"/>
      <c r="C521" s="9"/>
    </row>
    <row r="522" spans="2:3" x14ac:dyDescent="0.2">
      <c r="B522" s="9"/>
      <c r="C522" s="9"/>
    </row>
    <row r="523" spans="2:3" x14ac:dyDescent="0.2">
      <c r="B523" s="9"/>
      <c r="C523" s="9"/>
    </row>
    <row r="524" spans="2:3" x14ac:dyDescent="0.2">
      <c r="B524" s="9"/>
      <c r="C524" s="9"/>
    </row>
    <row r="525" spans="2:3" x14ac:dyDescent="0.2">
      <c r="B525" s="9"/>
      <c r="C525" s="9"/>
    </row>
    <row r="526" spans="2:3" x14ac:dyDescent="0.2">
      <c r="B526" s="9"/>
      <c r="C526" s="9"/>
    </row>
    <row r="527" spans="2:3" x14ac:dyDescent="0.2">
      <c r="B527" s="9"/>
      <c r="C527" s="9"/>
    </row>
    <row r="528" spans="2:3" x14ac:dyDescent="0.2">
      <c r="B528" s="9"/>
      <c r="C528" s="9"/>
    </row>
    <row r="529" spans="2:3" x14ac:dyDescent="0.2">
      <c r="B529" s="9"/>
      <c r="C529" s="9"/>
    </row>
    <row r="530" spans="2:3" x14ac:dyDescent="0.2">
      <c r="B530" s="9"/>
      <c r="C530" s="9"/>
    </row>
    <row r="531" spans="2:3" x14ac:dyDescent="0.2">
      <c r="B531" s="9"/>
      <c r="C531" s="9"/>
    </row>
    <row r="532" spans="2:3" x14ac:dyDescent="0.2">
      <c r="B532" s="9"/>
      <c r="C532" s="9"/>
    </row>
    <row r="533" spans="2:3" x14ac:dyDescent="0.2">
      <c r="B533" s="9"/>
      <c r="C533" s="9"/>
    </row>
    <row r="534" spans="2:3" x14ac:dyDescent="0.2">
      <c r="B534" s="9"/>
      <c r="C534" s="9"/>
    </row>
    <row r="535" spans="2:3" x14ac:dyDescent="0.2">
      <c r="B535" s="9"/>
      <c r="C535" s="9"/>
    </row>
    <row r="536" spans="2:3" x14ac:dyDescent="0.2">
      <c r="B536" s="9"/>
      <c r="C536" s="9"/>
    </row>
    <row r="537" spans="2:3" x14ac:dyDescent="0.2">
      <c r="B537" s="9"/>
      <c r="C537" s="9"/>
    </row>
    <row r="538" spans="2:3" x14ac:dyDescent="0.2">
      <c r="C538" s="9"/>
    </row>
    <row r="539" spans="2:3" x14ac:dyDescent="0.2">
      <c r="C539" s="9"/>
    </row>
    <row r="540" spans="2:3" x14ac:dyDescent="0.2">
      <c r="C540" s="9"/>
    </row>
    <row r="541" spans="2:3" x14ac:dyDescent="0.2">
      <c r="C541" s="9"/>
    </row>
    <row r="542" spans="2:3" x14ac:dyDescent="0.2">
      <c r="C542" s="9"/>
    </row>
    <row r="543" spans="2:3" x14ac:dyDescent="0.2">
      <c r="C543" s="9"/>
    </row>
    <row r="544" spans="2:3" x14ac:dyDescent="0.2">
      <c r="C544" s="9"/>
    </row>
    <row r="545" spans="3:3" x14ac:dyDescent="0.2">
      <c r="C545" s="9"/>
    </row>
    <row r="546" spans="3:3" x14ac:dyDescent="0.2">
      <c r="C546" s="9"/>
    </row>
    <row r="547" spans="3:3" x14ac:dyDescent="0.2">
      <c r="C547" s="9"/>
    </row>
    <row r="548" spans="3:3" x14ac:dyDescent="0.2">
      <c r="C548" s="9"/>
    </row>
    <row r="549" spans="3:3" x14ac:dyDescent="0.2">
      <c r="C549" s="9"/>
    </row>
    <row r="550" spans="3:3" x14ac:dyDescent="0.2">
      <c r="C550" s="9"/>
    </row>
    <row r="551" spans="3:3" x14ac:dyDescent="0.2">
      <c r="C551" s="9"/>
    </row>
    <row r="552" spans="3:3" x14ac:dyDescent="0.2">
      <c r="C552" s="9"/>
    </row>
    <row r="553" spans="3:3" x14ac:dyDescent="0.2">
      <c r="C553" s="9"/>
    </row>
    <row r="554" spans="3:3" x14ac:dyDescent="0.2">
      <c r="C554" s="9"/>
    </row>
    <row r="555" spans="3:3" x14ac:dyDescent="0.2">
      <c r="C555" s="9"/>
    </row>
    <row r="556" spans="3:3" x14ac:dyDescent="0.2">
      <c r="C556" s="9"/>
    </row>
    <row r="557" spans="3:3" x14ac:dyDescent="0.2">
      <c r="C557" s="9"/>
    </row>
    <row r="558" spans="3:3" x14ac:dyDescent="0.2">
      <c r="C558" s="9"/>
    </row>
    <row r="559" spans="3:3" x14ac:dyDescent="0.2">
      <c r="C559" s="9"/>
    </row>
    <row r="560" spans="3:3" x14ac:dyDescent="0.2">
      <c r="C560" s="9"/>
    </row>
    <row r="561" spans="3:3" x14ac:dyDescent="0.2">
      <c r="C561" s="9"/>
    </row>
    <row r="562" spans="3:3" x14ac:dyDescent="0.2">
      <c r="C562" s="9"/>
    </row>
    <row r="563" spans="3:3" x14ac:dyDescent="0.2">
      <c r="C563" s="9"/>
    </row>
    <row r="564" spans="3:3" x14ac:dyDescent="0.2">
      <c r="C564" s="9"/>
    </row>
    <row r="565" spans="3:3" x14ac:dyDescent="0.2">
      <c r="C565" s="9"/>
    </row>
    <row r="566" spans="3:3" x14ac:dyDescent="0.2">
      <c r="C566" s="9"/>
    </row>
    <row r="567" spans="3:3" x14ac:dyDescent="0.2">
      <c r="C567" s="9"/>
    </row>
    <row r="568" spans="3:3" x14ac:dyDescent="0.2">
      <c r="C568" s="9"/>
    </row>
    <row r="569" spans="3:3" x14ac:dyDescent="0.2">
      <c r="C569" s="9"/>
    </row>
    <row r="570" spans="3:3" x14ac:dyDescent="0.2">
      <c r="C570" s="9"/>
    </row>
    <row r="571" spans="3:3" x14ac:dyDescent="0.2">
      <c r="C571" s="9"/>
    </row>
    <row r="572" spans="3:3" x14ac:dyDescent="0.2">
      <c r="C572" s="9"/>
    </row>
    <row r="573" spans="3:3" x14ac:dyDescent="0.2">
      <c r="C573" s="9"/>
    </row>
    <row r="574" spans="3:3" x14ac:dyDescent="0.2">
      <c r="C574" s="9"/>
    </row>
    <row r="575" spans="3:3" x14ac:dyDescent="0.2">
      <c r="C575" s="9"/>
    </row>
    <row r="576" spans="3:3" x14ac:dyDescent="0.2">
      <c r="C576" s="9"/>
    </row>
    <row r="577" spans="3:3" x14ac:dyDescent="0.2">
      <c r="C577" s="9"/>
    </row>
    <row r="578" spans="3:3" x14ac:dyDescent="0.2">
      <c r="C578" s="9"/>
    </row>
    <row r="579" spans="3:3" x14ac:dyDescent="0.2">
      <c r="C579" s="9"/>
    </row>
    <row r="580" spans="3:3" x14ac:dyDescent="0.2">
      <c r="C580" s="9"/>
    </row>
    <row r="581" spans="3:3" x14ac:dyDescent="0.2">
      <c r="C581" s="9"/>
    </row>
    <row r="582" spans="3:3" x14ac:dyDescent="0.2">
      <c r="C582" s="9"/>
    </row>
    <row r="583" spans="3:3" x14ac:dyDescent="0.2">
      <c r="C583" s="9"/>
    </row>
    <row r="584" spans="3:3" x14ac:dyDescent="0.2">
      <c r="C584" s="9"/>
    </row>
    <row r="585" spans="3:3" x14ac:dyDescent="0.2">
      <c r="C585" s="9"/>
    </row>
    <row r="586" spans="3:3" x14ac:dyDescent="0.2">
      <c r="C586" s="9"/>
    </row>
    <row r="587" spans="3:3" x14ac:dyDescent="0.2">
      <c r="C587" s="9"/>
    </row>
    <row r="588" spans="3:3" x14ac:dyDescent="0.2">
      <c r="C588" s="9"/>
    </row>
    <row r="589" spans="3:3" x14ac:dyDescent="0.2">
      <c r="C589" s="9"/>
    </row>
    <row r="590" spans="3:3" x14ac:dyDescent="0.2">
      <c r="C590" s="9"/>
    </row>
    <row r="591" spans="3:3" x14ac:dyDescent="0.2">
      <c r="C591" s="9"/>
    </row>
    <row r="592" spans="3:3" x14ac:dyDescent="0.2">
      <c r="C592" s="9"/>
    </row>
    <row r="593" spans="3:3" x14ac:dyDescent="0.2">
      <c r="C593" s="9"/>
    </row>
    <row r="594" spans="3:3" x14ac:dyDescent="0.2">
      <c r="C594" s="9"/>
    </row>
    <row r="595" spans="3:3" x14ac:dyDescent="0.2">
      <c r="C595" s="9"/>
    </row>
    <row r="596" spans="3:3" x14ac:dyDescent="0.2">
      <c r="C596" s="9"/>
    </row>
    <row r="597" spans="3:3" x14ac:dyDescent="0.2">
      <c r="C597" s="9"/>
    </row>
    <row r="598" spans="3:3" x14ac:dyDescent="0.2">
      <c r="C598" s="9"/>
    </row>
    <row r="599" spans="3:3" x14ac:dyDescent="0.2">
      <c r="C599" s="9"/>
    </row>
    <row r="600" spans="3:3" x14ac:dyDescent="0.2">
      <c r="C600" s="9"/>
    </row>
    <row r="601" spans="3:3" x14ac:dyDescent="0.2">
      <c r="C601" s="9"/>
    </row>
    <row r="602" spans="3:3" x14ac:dyDescent="0.2">
      <c r="C602" s="9"/>
    </row>
    <row r="603" spans="3:3" x14ac:dyDescent="0.2">
      <c r="C603" s="9"/>
    </row>
    <row r="604" spans="3:3" x14ac:dyDescent="0.2">
      <c r="C604" s="9"/>
    </row>
    <row r="605" spans="3:3" x14ac:dyDescent="0.2">
      <c r="C605" s="9"/>
    </row>
    <row r="606" spans="3:3" x14ac:dyDescent="0.2">
      <c r="C606" s="9"/>
    </row>
    <row r="607" spans="3:3" x14ac:dyDescent="0.2">
      <c r="C607" s="9"/>
    </row>
    <row r="608" spans="3:3" x14ac:dyDescent="0.2">
      <c r="C608" s="9"/>
    </row>
    <row r="609" spans="3:3" x14ac:dyDescent="0.2">
      <c r="C609" s="9"/>
    </row>
    <row r="610" spans="3:3" x14ac:dyDescent="0.2">
      <c r="C610" s="9"/>
    </row>
    <row r="611" spans="3:3" x14ac:dyDescent="0.2">
      <c r="C611" s="9"/>
    </row>
    <row r="612" spans="3:3" x14ac:dyDescent="0.2">
      <c r="C612" s="9"/>
    </row>
    <row r="613" spans="3:3" x14ac:dyDescent="0.2">
      <c r="C613" s="9"/>
    </row>
    <row r="614" spans="3:3" x14ac:dyDescent="0.2">
      <c r="C614" s="9"/>
    </row>
    <row r="615" spans="3:3" x14ac:dyDescent="0.2">
      <c r="C615" s="9"/>
    </row>
    <row r="616" spans="3:3" x14ac:dyDescent="0.2">
      <c r="C616" s="9"/>
    </row>
    <row r="617" spans="3:3" x14ac:dyDescent="0.2">
      <c r="C617" s="9"/>
    </row>
    <row r="618" spans="3:3" x14ac:dyDescent="0.2">
      <c r="C618" s="9"/>
    </row>
    <row r="619" spans="3:3" x14ac:dyDescent="0.2">
      <c r="C619" s="9"/>
    </row>
    <row r="620" spans="3:3" x14ac:dyDescent="0.2">
      <c r="C620" s="9"/>
    </row>
    <row r="621" spans="3:3" x14ac:dyDescent="0.2">
      <c r="C621" s="9"/>
    </row>
    <row r="622" spans="3:3" x14ac:dyDescent="0.2">
      <c r="C622" s="9"/>
    </row>
    <row r="623" spans="3:3" x14ac:dyDescent="0.2">
      <c r="C623" s="9"/>
    </row>
    <row r="624" spans="3:3" x14ac:dyDescent="0.2">
      <c r="C624" s="9"/>
    </row>
    <row r="625" spans="3:3" x14ac:dyDescent="0.2">
      <c r="C625" s="9"/>
    </row>
    <row r="626" spans="3:3" x14ac:dyDescent="0.2">
      <c r="C626" s="9"/>
    </row>
    <row r="627" spans="3:3" x14ac:dyDescent="0.2">
      <c r="C627" s="9"/>
    </row>
    <row r="628" spans="3:3" x14ac:dyDescent="0.2">
      <c r="C628" s="9"/>
    </row>
    <row r="629" spans="3:3" x14ac:dyDescent="0.2">
      <c r="C629" s="9"/>
    </row>
    <row r="630" spans="3:3" x14ac:dyDescent="0.2">
      <c r="C630" s="9"/>
    </row>
    <row r="631" spans="3:3" x14ac:dyDescent="0.2">
      <c r="C631" s="9"/>
    </row>
    <row r="632" spans="3:3" x14ac:dyDescent="0.2">
      <c r="C632" s="9"/>
    </row>
    <row r="633" spans="3:3" x14ac:dyDescent="0.2">
      <c r="C633" s="9"/>
    </row>
    <row r="634" spans="3:3" x14ac:dyDescent="0.2">
      <c r="C634" s="9"/>
    </row>
    <row r="635" spans="3:3" x14ac:dyDescent="0.2">
      <c r="C635" s="9"/>
    </row>
    <row r="636" spans="3:3" x14ac:dyDescent="0.2">
      <c r="C636" s="9"/>
    </row>
    <row r="637" spans="3:3" x14ac:dyDescent="0.2">
      <c r="C637" s="9"/>
    </row>
    <row r="638" spans="3:3" x14ac:dyDescent="0.2">
      <c r="C638" s="9"/>
    </row>
    <row r="639" spans="3:3" x14ac:dyDescent="0.2">
      <c r="C639" s="9"/>
    </row>
    <row r="640" spans="3:3" x14ac:dyDescent="0.2">
      <c r="C640" s="9"/>
    </row>
    <row r="641" spans="3:3" x14ac:dyDescent="0.2">
      <c r="C641" s="9"/>
    </row>
    <row r="642" spans="3:3" x14ac:dyDescent="0.2">
      <c r="C642" s="9"/>
    </row>
    <row r="643" spans="3:3" x14ac:dyDescent="0.2">
      <c r="C643" s="9"/>
    </row>
    <row r="644" spans="3:3" x14ac:dyDescent="0.2">
      <c r="C644" s="9"/>
    </row>
    <row r="645" spans="3:3" x14ac:dyDescent="0.2">
      <c r="C645" s="9"/>
    </row>
    <row r="646" spans="3:3" x14ac:dyDescent="0.2">
      <c r="C646" s="9"/>
    </row>
    <row r="647" spans="3:3" x14ac:dyDescent="0.2">
      <c r="C647" s="9"/>
    </row>
    <row r="648" spans="3:3" x14ac:dyDescent="0.2">
      <c r="C648" s="9"/>
    </row>
    <row r="649" spans="3:3" x14ac:dyDescent="0.2">
      <c r="C649" s="9"/>
    </row>
    <row r="650" spans="3:3" x14ac:dyDescent="0.2">
      <c r="C650" s="9"/>
    </row>
    <row r="651" spans="3:3" x14ac:dyDescent="0.2">
      <c r="C651" s="9"/>
    </row>
    <row r="652" spans="3:3" x14ac:dyDescent="0.2">
      <c r="C652" s="9"/>
    </row>
    <row r="653" spans="3:3" x14ac:dyDescent="0.2">
      <c r="C653" s="9"/>
    </row>
    <row r="654" spans="3:3" x14ac:dyDescent="0.2">
      <c r="C654" s="9"/>
    </row>
    <row r="655" spans="3:3" x14ac:dyDescent="0.2">
      <c r="C655" s="9"/>
    </row>
    <row r="656" spans="3:3" x14ac:dyDescent="0.2">
      <c r="C656" s="9"/>
    </row>
    <row r="657" spans="3:3" x14ac:dyDescent="0.2">
      <c r="C657" s="9"/>
    </row>
    <row r="658" spans="3:3" x14ac:dyDescent="0.2">
      <c r="C658" s="9"/>
    </row>
    <row r="659" spans="3:3" x14ac:dyDescent="0.2">
      <c r="C659" s="9"/>
    </row>
    <row r="660" spans="3:3" x14ac:dyDescent="0.2">
      <c r="C660" s="9"/>
    </row>
    <row r="661" spans="3:3" x14ac:dyDescent="0.2">
      <c r="C661" s="9"/>
    </row>
    <row r="662" spans="3:3" x14ac:dyDescent="0.2">
      <c r="C662" s="9"/>
    </row>
    <row r="663" spans="3:3" x14ac:dyDescent="0.2">
      <c r="C663" s="9"/>
    </row>
    <row r="664" spans="3:3" x14ac:dyDescent="0.2">
      <c r="C664" s="9"/>
    </row>
    <row r="665" spans="3:3" x14ac:dyDescent="0.2">
      <c r="C665" s="9"/>
    </row>
    <row r="666" spans="3:3" x14ac:dyDescent="0.2">
      <c r="C666" s="9"/>
    </row>
    <row r="667" spans="3:3" x14ac:dyDescent="0.2">
      <c r="C667" s="9"/>
    </row>
    <row r="668" spans="3:3" x14ac:dyDescent="0.2">
      <c r="C668" s="9"/>
    </row>
    <row r="669" spans="3:3" x14ac:dyDescent="0.2">
      <c r="C669" s="9"/>
    </row>
    <row r="670" spans="3:3" x14ac:dyDescent="0.2">
      <c r="C670" s="9"/>
    </row>
    <row r="671" spans="3:3" x14ac:dyDescent="0.2">
      <c r="C671" s="9"/>
    </row>
    <row r="672" spans="3:3" x14ac:dyDescent="0.2">
      <c r="C672" s="9"/>
    </row>
    <row r="673" spans="3:3" x14ac:dyDescent="0.2">
      <c r="C673" s="9"/>
    </row>
    <row r="674" spans="3:3" x14ac:dyDescent="0.2">
      <c r="C674" s="9"/>
    </row>
    <row r="675" spans="3:3" x14ac:dyDescent="0.2">
      <c r="C675" s="9"/>
    </row>
    <row r="676" spans="3:3" x14ac:dyDescent="0.2">
      <c r="C676" s="9"/>
    </row>
    <row r="677" spans="3:3" x14ac:dyDescent="0.2">
      <c r="C677" s="9"/>
    </row>
    <row r="678" spans="3:3" x14ac:dyDescent="0.2">
      <c r="C678" s="9"/>
    </row>
    <row r="679" spans="3:3" x14ac:dyDescent="0.2">
      <c r="C679" s="9"/>
    </row>
    <row r="680" spans="3:3" x14ac:dyDescent="0.2">
      <c r="C680" s="9"/>
    </row>
    <row r="681" spans="3:3" x14ac:dyDescent="0.2">
      <c r="C681" s="9"/>
    </row>
    <row r="682" spans="3:3" x14ac:dyDescent="0.2">
      <c r="C682" s="9"/>
    </row>
    <row r="683" spans="3:3" x14ac:dyDescent="0.2">
      <c r="C683" s="9"/>
    </row>
    <row r="684" spans="3:3" x14ac:dyDescent="0.2">
      <c r="C684" s="9"/>
    </row>
    <row r="685" spans="3:3" x14ac:dyDescent="0.2">
      <c r="C685" s="9"/>
    </row>
    <row r="686" spans="3:3" x14ac:dyDescent="0.2">
      <c r="C686" s="9"/>
    </row>
    <row r="687" spans="3:3" x14ac:dyDescent="0.2">
      <c r="C687" s="9"/>
    </row>
    <row r="688" spans="3:3" x14ac:dyDescent="0.2">
      <c r="C688" s="9"/>
    </row>
    <row r="689" spans="3:3" x14ac:dyDescent="0.2">
      <c r="C689" s="9"/>
    </row>
    <row r="690" spans="3:3" x14ac:dyDescent="0.2">
      <c r="C690" s="9"/>
    </row>
    <row r="691" spans="3:3" x14ac:dyDescent="0.2">
      <c r="C691" s="9"/>
    </row>
    <row r="692" spans="3:3" x14ac:dyDescent="0.2">
      <c r="C692" s="9"/>
    </row>
    <row r="693" spans="3:3" x14ac:dyDescent="0.2">
      <c r="C693" s="9"/>
    </row>
    <row r="694" spans="3:3" x14ac:dyDescent="0.2">
      <c r="C694" s="9"/>
    </row>
    <row r="695" spans="3:3" x14ac:dyDescent="0.2">
      <c r="C695" s="9"/>
    </row>
    <row r="696" spans="3:3" x14ac:dyDescent="0.2">
      <c r="C696" s="9"/>
    </row>
    <row r="697" spans="3:3" x14ac:dyDescent="0.2">
      <c r="C697" s="9"/>
    </row>
    <row r="698" spans="3:3" x14ac:dyDescent="0.2">
      <c r="C698" s="9"/>
    </row>
    <row r="699" spans="3:3" x14ac:dyDescent="0.2">
      <c r="C699" s="9"/>
    </row>
    <row r="700" spans="3:3" x14ac:dyDescent="0.2">
      <c r="C700" s="9"/>
    </row>
    <row r="701" spans="3:3" x14ac:dyDescent="0.2">
      <c r="C701" s="9"/>
    </row>
    <row r="702" spans="3:3" x14ac:dyDescent="0.2">
      <c r="C702" s="9"/>
    </row>
    <row r="703" spans="3:3" x14ac:dyDescent="0.2">
      <c r="C703" s="9"/>
    </row>
    <row r="704" spans="3:3" x14ac:dyDescent="0.2">
      <c r="C704" s="9"/>
    </row>
    <row r="705" spans="3:3" x14ac:dyDescent="0.2">
      <c r="C705" s="9"/>
    </row>
    <row r="706" spans="3:3" x14ac:dyDescent="0.2">
      <c r="C706" s="9"/>
    </row>
    <row r="707" spans="3:3" x14ac:dyDescent="0.2">
      <c r="C707" s="9"/>
    </row>
    <row r="708" spans="3:3" x14ac:dyDescent="0.2">
      <c r="C708" s="9"/>
    </row>
    <row r="709" spans="3:3" x14ac:dyDescent="0.2">
      <c r="C709" s="9"/>
    </row>
    <row r="710" spans="3:3" x14ac:dyDescent="0.2">
      <c r="C710" s="9"/>
    </row>
    <row r="711" spans="3:3" x14ac:dyDescent="0.2">
      <c r="C711" s="9"/>
    </row>
    <row r="712" spans="3:3" x14ac:dyDescent="0.2">
      <c r="C712" s="9"/>
    </row>
    <row r="713" spans="3:3" x14ac:dyDescent="0.2">
      <c r="C713" s="9"/>
    </row>
    <row r="714" spans="3:3" x14ac:dyDescent="0.2">
      <c r="C714" s="9"/>
    </row>
    <row r="715" spans="3:3" x14ac:dyDescent="0.2">
      <c r="C715" s="9"/>
    </row>
    <row r="716" spans="3:3" x14ac:dyDescent="0.2">
      <c r="C716" s="9"/>
    </row>
    <row r="717" spans="3:3" x14ac:dyDescent="0.2">
      <c r="C717" s="9"/>
    </row>
    <row r="718" spans="3:3" x14ac:dyDescent="0.2">
      <c r="C718" s="9"/>
    </row>
    <row r="719" spans="3:3" x14ac:dyDescent="0.2">
      <c r="C719" s="9"/>
    </row>
    <row r="720" spans="3:3" x14ac:dyDescent="0.2">
      <c r="C720" s="9"/>
    </row>
    <row r="721" spans="3:3" x14ac:dyDescent="0.2">
      <c r="C721" s="9"/>
    </row>
    <row r="722" spans="3:3" x14ac:dyDescent="0.2">
      <c r="C722" s="9"/>
    </row>
    <row r="723" spans="3:3" x14ac:dyDescent="0.2">
      <c r="C723" s="9"/>
    </row>
    <row r="724" spans="3:3" x14ac:dyDescent="0.2">
      <c r="C724" s="9"/>
    </row>
    <row r="725" spans="3:3" x14ac:dyDescent="0.2">
      <c r="C725" s="9"/>
    </row>
    <row r="726" spans="3:3" x14ac:dyDescent="0.2">
      <c r="C726" s="9"/>
    </row>
    <row r="727" spans="3:3" x14ac:dyDescent="0.2">
      <c r="C727" s="9"/>
    </row>
    <row r="728" spans="3:3" x14ac:dyDescent="0.2">
      <c r="C728" s="9"/>
    </row>
    <row r="729" spans="3:3" x14ac:dyDescent="0.2">
      <c r="C729" s="9"/>
    </row>
    <row r="730" spans="3:3" x14ac:dyDescent="0.2">
      <c r="C730" s="9"/>
    </row>
    <row r="731" spans="3:3" x14ac:dyDescent="0.2">
      <c r="C731" s="9"/>
    </row>
    <row r="732" spans="3:3" x14ac:dyDescent="0.2">
      <c r="C732" s="9"/>
    </row>
    <row r="733" spans="3:3" x14ac:dyDescent="0.2">
      <c r="C733" s="9"/>
    </row>
    <row r="734" spans="3:3" x14ac:dyDescent="0.2">
      <c r="C734" s="9"/>
    </row>
    <row r="735" spans="3:3" x14ac:dyDescent="0.2">
      <c r="C735" s="9"/>
    </row>
    <row r="736" spans="3:3" x14ac:dyDescent="0.2">
      <c r="C736" s="9"/>
    </row>
    <row r="737" spans="3:3" x14ac:dyDescent="0.2">
      <c r="C737" s="9"/>
    </row>
    <row r="738" spans="3:3" x14ac:dyDescent="0.2">
      <c r="C738" s="9"/>
    </row>
    <row r="739" spans="3:3" x14ac:dyDescent="0.2">
      <c r="C739" s="9"/>
    </row>
    <row r="740" spans="3:3" x14ac:dyDescent="0.2">
      <c r="C740" s="9"/>
    </row>
    <row r="741" spans="3:3" x14ac:dyDescent="0.2">
      <c r="C741" s="9"/>
    </row>
    <row r="742" spans="3:3" x14ac:dyDescent="0.2">
      <c r="C742" s="9"/>
    </row>
    <row r="743" spans="3:3" x14ac:dyDescent="0.2">
      <c r="C743" s="9"/>
    </row>
    <row r="744" spans="3:3" x14ac:dyDescent="0.2">
      <c r="C744" s="9"/>
    </row>
    <row r="745" spans="3:3" x14ac:dyDescent="0.2">
      <c r="C745" s="9"/>
    </row>
    <row r="746" spans="3:3" x14ac:dyDescent="0.2">
      <c r="C746" s="9"/>
    </row>
    <row r="747" spans="3:3" x14ac:dyDescent="0.2">
      <c r="C747" s="9"/>
    </row>
    <row r="748" spans="3:3" x14ac:dyDescent="0.2">
      <c r="C748" s="9"/>
    </row>
    <row r="749" spans="3:3" x14ac:dyDescent="0.2">
      <c r="C749" s="9"/>
    </row>
    <row r="750" spans="3:3" x14ac:dyDescent="0.2">
      <c r="C750" s="9"/>
    </row>
    <row r="751" spans="3:3" x14ac:dyDescent="0.2">
      <c r="C751" s="9"/>
    </row>
    <row r="752" spans="3:3" x14ac:dyDescent="0.2">
      <c r="C752" s="9"/>
    </row>
    <row r="753" spans="3:3" x14ac:dyDescent="0.2">
      <c r="C753" s="9"/>
    </row>
    <row r="754" spans="3:3" x14ac:dyDescent="0.2">
      <c r="C754" s="9"/>
    </row>
    <row r="755" spans="3:3" x14ac:dyDescent="0.2">
      <c r="C755" s="9"/>
    </row>
    <row r="756" spans="3:3" x14ac:dyDescent="0.2">
      <c r="C756" s="9"/>
    </row>
    <row r="757" spans="3:3" x14ac:dyDescent="0.2">
      <c r="C757" s="9"/>
    </row>
    <row r="758" spans="3:3" x14ac:dyDescent="0.2">
      <c r="C758" s="9"/>
    </row>
    <row r="759" spans="3:3" x14ac:dyDescent="0.2">
      <c r="C759" s="9"/>
    </row>
    <row r="760" spans="3:3" x14ac:dyDescent="0.2">
      <c r="C760" s="9"/>
    </row>
    <row r="761" spans="3:3" x14ac:dyDescent="0.2">
      <c r="C761" s="9"/>
    </row>
    <row r="762" spans="3:3" x14ac:dyDescent="0.2">
      <c r="C762" s="9"/>
    </row>
    <row r="763" spans="3:3" x14ac:dyDescent="0.2">
      <c r="C763" s="9"/>
    </row>
    <row r="764" spans="3:3" x14ac:dyDescent="0.2">
      <c r="C764" s="9"/>
    </row>
    <row r="765" spans="3:3" x14ac:dyDescent="0.2">
      <c r="C765" s="9"/>
    </row>
    <row r="766" spans="3:3" x14ac:dyDescent="0.2">
      <c r="C766" s="9"/>
    </row>
    <row r="767" spans="3:3" x14ac:dyDescent="0.2">
      <c r="C767" s="9"/>
    </row>
    <row r="768" spans="3:3" x14ac:dyDescent="0.2">
      <c r="C768" s="9"/>
    </row>
    <row r="769" spans="3:3" x14ac:dyDescent="0.2">
      <c r="C769" s="9"/>
    </row>
    <row r="770" spans="3:3" x14ac:dyDescent="0.2">
      <c r="C770" s="9"/>
    </row>
    <row r="771" spans="3:3" x14ac:dyDescent="0.2">
      <c r="C771" s="9"/>
    </row>
    <row r="772" spans="3:3" x14ac:dyDescent="0.2">
      <c r="C772" s="9"/>
    </row>
    <row r="773" spans="3:3" x14ac:dyDescent="0.2">
      <c r="C773" s="9"/>
    </row>
    <row r="774" spans="3:3" x14ac:dyDescent="0.2">
      <c r="C774" s="9"/>
    </row>
    <row r="775" spans="3:3" x14ac:dyDescent="0.2">
      <c r="C775" s="9"/>
    </row>
    <row r="776" spans="3:3" x14ac:dyDescent="0.2">
      <c r="C776" s="9"/>
    </row>
    <row r="777" spans="3:3" x14ac:dyDescent="0.2">
      <c r="C777" s="9"/>
    </row>
    <row r="778" spans="3:3" x14ac:dyDescent="0.2">
      <c r="C778" s="9"/>
    </row>
    <row r="779" spans="3:3" x14ac:dyDescent="0.2">
      <c r="C779" s="9"/>
    </row>
    <row r="780" spans="3:3" x14ac:dyDescent="0.2">
      <c r="C780" s="9"/>
    </row>
    <row r="781" spans="3:3" x14ac:dyDescent="0.2">
      <c r="C781" s="9"/>
    </row>
    <row r="782" spans="3:3" x14ac:dyDescent="0.2">
      <c r="C782" s="9"/>
    </row>
    <row r="783" spans="3:3" x14ac:dyDescent="0.2">
      <c r="C783" s="9"/>
    </row>
    <row r="784" spans="3:3" x14ac:dyDescent="0.2">
      <c r="C784" s="9"/>
    </row>
    <row r="785" spans="3:3" x14ac:dyDescent="0.2">
      <c r="C785" s="9"/>
    </row>
    <row r="786" spans="3:3" x14ac:dyDescent="0.2">
      <c r="C786" s="9"/>
    </row>
    <row r="787" spans="3:3" x14ac:dyDescent="0.2">
      <c r="C787" s="9"/>
    </row>
    <row r="788" spans="3:3" x14ac:dyDescent="0.2">
      <c r="C788" s="9"/>
    </row>
    <row r="789" spans="3:3" x14ac:dyDescent="0.2">
      <c r="C789" s="9"/>
    </row>
    <row r="790" spans="3:3" x14ac:dyDescent="0.2">
      <c r="C790" s="9"/>
    </row>
    <row r="791" spans="3:3" x14ac:dyDescent="0.2">
      <c r="C791" s="9"/>
    </row>
    <row r="792" spans="3:3" x14ac:dyDescent="0.2">
      <c r="C792" s="9"/>
    </row>
    <row r="793" spans="3:3" x14ac:dyDescent="0.2">
      <c r="C793" s="9"/>
    </row>
    <row r="794" spans="3:3" x14ac:dyDescent="0.2">
      <c r="C794" s="9"/>
    </row>
    <row r="795" spans="3:3" x14ac:dyDescent="0.2">
      <c r="C795" s="9"/>
    </row>
    <row r="796" spans="3:3" x14ac:dyDescent="0.2">
      <c r="C796" s="9"/>
    </row>
    <row r="797" spans="3:3" x14ac:dyDescent="0.2">
      <c r="C797" s="9"/>
    </row>
    <row r="798" spans="3:3" x14ac:dyDescent="0.2">
      <c r="C798" s="9"/>
    </row>
    <row r="799" spans="3:3" x14ac:dyDescent="0.2">
      <c r="C799" s="9"/>
    </row>
    <row r="800" spans="3:3" x14ac:dyDescent="0.2">
      <c r="C800" s="9"/>
    </row>
    <row r="801" spans="3:3" x14ac:dyDescent="0.2">
      <c r="C801" s="9"/>
    </row>
    <row r="802" spans="3:3" x14ac:dyDescent="0.2">
      <c r="C802" s="9"/>
    </row>
    <row r="803" spans="3:3" x14ac:dyDescent="0.2">
      <c r="C803" s="9"/>
    </row>
    <row r="804" spans="3:3" x14ac:dyDescent="0.2">
      <c r="C804" s="9"/>
    </row>
    <row r="805" spans="3:3" x14ac:dyDescent="0.2">
      <c r="C805" s="9"/>
    </row>
    <row r="806" spans="3:3" x14ac:dyDescent="0.2">
      <c r="C806" s="9"/>
    </row>
    <row r="807" spans="3:3" x14ac:dyDescent="0.2">
      <c r="C807" s="9"/>
    </row>
    <row r="808" spans="3:3" x14ac:dyDescent="0.2">
      <c r="C808" s="9"/>
    </row>
    <row r="809" spans="3:3" x14ac:dyDescent="0.2">
      <c r="C809" s="9"/>
    </row>
    <row r="810" spans="3:3" x14ac:dyDescent="0.2">
      <c r="C810" s="9"/>
    </row>
    <row r="811" spans="3:3" x14ac:dyDescent="0.2">
      <c r="C811" s="9"/>
    </row>
    <row r="812" spans="3:3" x14ac:dyDescent="0.2">
      <c r="C812" s="9"/>
    </row>
    <row r="813" spans="3:3" x14ac:dyDescent="0.2">
      <c r="C813" s="9"/>
    </row>
    <row r="814" spans="3:3" x14ac:dyDescent="0.2">
      <c r="C814" s="9"/>
    </row>
    <row r="815" spans="3:3" x14ac:dyDescent="0.2">
      <c r="C815" s="9"/>
    </row>
    <row r="816" spans="3:3" x14ac:dyDescent="0.2">
      <c r="C816" s="9"/>
    </row>
    <row r="817" spans="3:3" x14ac:dyDescent="0.2">
      <c r="C817" s="9"/>
    </row>
    <row r="818" spans="3:3" x14ac:dyDescent="0.2">
      <c r="C818" s="9"/>
    </row>
    <row r="819" spans="3:3" x14ac:dyDescent="0.2">
      <c r="C819" s="9"/>
    </row>
    <row r="820" spans="3:3" x14ac:dyDescent="0.2">
      <c r="C820" s="9"/>
    </row>
    <row r="821" spans="3:3" x14ac:dyDescent="0.2">
      <c r="C821" s="9"/>
    </row>
    <row r="822" spans="3:3" x14ac:dyDescent="0.2">
      <c r="C822" s="9"/>
    </row>
    <row r="823" spans="3:3" x14ac:dyDescent="0.2">
      <c r="C823" s="9"/>
    </row>
    <row r="824" spans="3:3" x14ac:dyDescent="0.2">
      <c r="C824" s="9"/>
    </row>
    <row r="825" spans="3:3" x14ac:dyDescent="0.2">
      <c r="C825" s="9"/>
    </row>
    <row r="826" spans="3:3" x14ac:dyDescent="0.2">
      <c r="C826" s="9"/>
    </row>
    <row r="827" spans="3:3" x14ac:dyDescent="0.2">
      <c r="C827" s="9"/>
    </row>
    <row r="828" spans="3:3" x14ac:dyDescent="0.2">
      <c r="C828" s="9"/>
    </row>
    <row r="829" spans="3:3" x14ac:dyDescent="0.2">
      <c r="C829" s="9"/>
    </row>
    <row r="830" spans="3:3" x14ac:dyDescent="0.2">
      <c r="C830" s="9"/>
    </row>
    <row r="831" spans="3:3" x14ac:dyDescent="0.2">
      <c r="C831" s="9"/>
    </row>
    <row r="832" spans="3:3" x14ac:dyDescent="0.2">
      <c r="C832" s="9"/>
    </row>
    <row r="833" spans="3:3" x14ac:dyDescent="0.2">
      <c r="C833" s="9"/>
    </row>
    <row r="834" spans="3:3" x14ac:dyDescent="0.2">
      <c r="C834" s="9"/>
    </row>
    <row r="835" spans="3:3" x14ac:dyDescent="0.2">
      <c r="C835" s="9"/>
    </row>
    <row r="836" spans="3:3" x14ac:dyDescent="0.2">
      <c r="C836" s="9"/>
    </row>
    <row r="837" spans="3:3" x14ac:dyDescent="0.2">
      <c r="C837" s="9"/>
    </row>
    <row r="838" spans="3:3" x14ac:dyDescent="0.2">
      <c r="C838" s="9"/>
    </row>
    <row r="839" spans="3:3" x14ac:dyDescent="0.2">
      <c r="C839" s="9"/>
    </row>
    <row r="840" spans="3:3" x14ac:dyDescent="0.2">
      <c r="C840" s="9"/>
    </row>
    <row r="841" spans="3:3" x14ac:dyDescent="0.2">
      <c r="C841" s="9"/>
    </row>
    <row r="842" spans="3:3" x14ac:dyDescent="0.2">
      <c r="C842" s="9"/>
    </row>
    <row r="843" spans="3:3" x14ac:dyDescent="0.2">
      <c r="C843" s="9"/>
    </row>
    <row r="844" spans="3:3" x14ac:dyDescent="0.2">
      <c r="C844" s="9"/>
    </row>
    <row r="845" spans="3:3" x14ac:dyDescent="0.2">
      <c r="C845" s="9"/>
    </row>
    <row r="846" spans="3:3" x14ac:dyDescent="0.2">
      <c r="C846" s="9"/>
    </row>
    <row r="847" spans="3:3" x14ac:dyDescent="0.2">
      <c r="C847" s="9"/>
    </row>
    <row r="848" spans="3:3" x14ac:dyDescent="0.2">
      <c r="C848" s="9"/>
    </row>
    <row r="849" spans="3:3" x14ac:dyDescent="0.2">
      <c r="C849" s="9"/>
    </row>
    <row r="850" spans="3:3" x14ac:dyDescent="0.2">
      <c r="C850" s="9"/>
    </row>
    <row r="851" spans="3:3" x14ac:dyDescent="0.2">
      <c r="C851" s="9"/>
    </row>
    <row r="852" spans="3:3" x14ac:dyDescent="0.2">
      <c r="C852" s="9"/>
    </row>
    <row r="853" spans="3:3" x14ac:dyDescent="0.2">
      <c r="C853" s="9"/>
    </row>
    <row r="854" spans="3:3" x14ac:dyDescent="0.2">
      <c r="C854" s="9"/>
    </row>
    <row r="855" spans="3:3" x14ac:dyDescent="0.2">
      <c r="C855" s="9"/>
    </row>
    <row r="856" spans="3:3" x14ac:dyDescent="0.2">
      <c r="C856" s="9"/>
    </row>
    <row r="857" spans="3:3" x14ac:dyDescent="0.2">
      <c r="C857" s="9"/>
    </row>
    <row r="858" spans="3:3" x14ac:dyDescent="0.2">
      <c r="C858" s="9"/>
    </row>
    <row r="859" spans="3:3" x14ac:dyDescent="0.2">
      <c r="C859" s="9"/>
    </row>
    <row r="860" spans="3:3" x14ac:dyDescent="0.2">
      <c r="C860" s="9"/>
    </row>
    <row r="861" spans="3:3" x14ac:dyDescent="0.2">
      <c r="C861" s="9"/>
    </row>
    <row r="862" spans="3:3" x14ac:dyDescent="0.2">
      <c r="C862" s="9"/>
    </row>
    <row r="863" spans="3:3" x14ac:dyDescent="0.2">
      <c r="C863" s="9"/>
    </row>
    <row r="864" spans="3:3" x14ac:dyDescent="0.2">
      <c r="C864" s="9"/>
    </row>
    <row r="865" spans="3:3" x14ac:dyDescent="0.2">
      <c r="C865" s="9"/>
    </row>
    <row r="866" spans="3:3" x14ac:dyDescent="0.2">
      <c r="C866" s="9"/>
    </row>
    <row r="867" spans="3:3" x14ac:dyDescent="0.2">
      <c r="C867" s="9"/>
    </row>
    <row r="868" spans="3:3" x14ac:dyDescent="0.2">
      <c r="C868" s="9"/>
    </row>
    <row r="869" spans="3:3" x14ac:dyDescent="0.2">
      <c r="C869" s="9"/>
    </row>
    <row r="870" spans="3:3" x14ac:dyDescent="0.2">
      <c r="C870" s="9"/>
    </row>
    <row r="871" spans="3:3" x14ac:dyDescent="0.2">
      <c r="C871" s="9"/>
    </row>
    <row r="872" spans="3:3" x14ac:dyDescent="0.2">
      <c r="C872" s="9"/>
    </row>
    <row r="873" spans="3:3" x14ac:dyDescent="0.2">
      <c r="C873" s="9"/>
    </row>
    <row r="874" spans="3:3" x14ac:dyDescent="0.2">
      <c r="C874" s="9"/>
    </row>
    <row r="875" spans="3:3" x14ac:dyDescent="0.2">
      <c r="C875" s="9"/>
    </row>
    <row r="876" spans="3:3" x14ac:dyDescent="0.2">
      <c r="C876" s="9"/>
    </row>
    <row r="877" spans="3:3" x14ac:dyDescent="0.2">
      <c r="C877" s="9"/>
    </row>
    <row r="878" spans="3:3" x14ac:dyDescent="0.2">
      <c r="C878" s="9"/>
    </row>
    <row r="879" spans="3:3" x14ac:dyDescent="0.2">
      <c r="C879" s="9"/>
    </row>
    <row r="880" spans="3:3" x14ac:dyDescent="0.2">
      <c r="C880" s="9"/>
    </row>
    <row r="881" spans="3:3" x14ac:dyDescent="0.2">
      <c r="C881" s="9"/>
    </row>
    <row r="882" spans="3:3" x14ac:dyDescent="0.2">
      <c r="C882" s="9"/>
    </row>
    <row r="883" spans="3:3" x14ac:dyDescent="0.2">
      <c r="C883" s="9"/>
    </row>
    <row r="884" spans="3:3" x14ac:dyDescent="0.2">
      <c r="C884" s="9"/>
    </row>
    <row r="885" spans="3:3" x14ac:dyDescent="0.2">
      <c r="C885" s="9"/>
    </row>
    <row r="886" spans="3:3" x14ac:dyDescent="0.2">
      <c r="C886" s="9"/>
    </row>
    <row r="887" spans="3:3" x14ac:dyDescent="0.2">
      <c r="C887" s="9"/>
    </row>
    <row r="888" spans="3:3" x14ac:dyDescent="0.2">
      <c r="C888" s="9"/>
    </row>
    <row r="889" spans="3:3" x14ac:dyDescent="0.2">
      <c r="C889" s="9"/>
    </row>
    <row r="890" spans="3:3" x14ac:dyDescent="0.2">
      <c r="C890" s="9"/>
    </row>
    <row r="891" spans="3:3" x14ac:dyDescent="0.2">
      <c r="C891" s="9"/>
    </row>
    <row r="892" spans="3:3" x14ac:dyDescent="0.2">
      <c r="C892" s="9"/>
    </row>
    <row r="893" spans="3:3" x14ac:dyDescent="0.2">
      <c r="C893" s="9"/>
    </row>
    <row r="894" spans="3:3" x14ac:dyDescent="0.2">
      <c r="C894" s="9"/>
    </row>
    <row r="895" spans="3:3" x14ac:dyDescent="0.2">
      <c r="C895" s="9"/>
    </row>
    <row r="896" spans="3:3" x14ac:dyDescent="0.2">
      <c r="C896" s="9"/>
    </row>
    <row r="897" spans="3:3" x14ac:dyDescent="0.2">
      <c r="C897" s="9"/>
    </row>
    <row r="898" spans="3:3" x14ac:dyDescent="0.2">
      <c r="C898" s="9"/>
    </row>
    <row r="899" spans="3:3" x14ac:dyDescent="0.2">
      <c r="C899" s="9"/>
    </row>
    <row r="900" spans="3:3" x14ac:dyDescent="0.2">
      <c r="C900" s="9"/>
    </row>
    <row r="901" spans="3:3" x14ac:dyDescent="0.2">
      <c r="C901" s="9"/>
    </row>
    <row r="902" spans="3:3" x14ac:dyDescent="0.2">
      <c r="C902" s="9"/>
    </row>
    <row r="903" spans="3:3" x14ac:dyDescent="0.2">
      <c r="C903" s="9"/>
    </row>
    <row r="904" spans="3:3" x14ac:dyDescent="0.2">
      <c r="C904" s="9"/>
    </row>
    <row r="905" spans="3:3" x14ac:dyDescent="0.2">
      <c r="C905" s="9"/>
    </row>
    <row r="906" spans="3:3" x14ac:dyDescent="0.2">
      <c r="C906" s="9"/>
    </row>
    <row r="907" spans="3:3" x14ac:dyDescent="0.2">
      <c r="C907" s="9"/>
    </row>
    <row r="908" spans="3:3" x14ac:dyDescent="0.2">
      <c r="C908" s="9"/>
    </row>
    <row r="909" spans="3:3" x14ac:dyDescent="0.2">
      <c r="C909" s="9"/>
    </row>
    <row r="910" spans="3:3" x14ac:dyDescent="0.2">
      <c r="C910" s="9"/>
    </row>
    <row r="911" spans="3:3" x14ac:dyDescent="0.2">
      <c r="C911" s="9"/>
    </row>
    <row r="912" spans="3:3" x14ac:dyDescent="0.2">
      <c r="C912" s="9"/>
    </row>
    <row r="913" spans="3:3" x14ac:dyDescent="0.2">
      <c r="C913" s="9"/>
    </row>
    <row r="914" spans="3:3" x14ac:dyDescent="0.2">
      <c r="C914" s="9"/>
    </row>
    <row r="915" spans="3:3" x14ac:dyDescent="0.2">
      <c r="C915" s="9"/>
    </row>
    <row r="916" spans="3:3" x14ac:dyDescent="0.2">
      <c r="C916" s="9"/>
    </row>
    <row r="917" spans="3:3" x14ac:dyDescent="0.2">
      <c r="C917" s="9"/>
    </row>
    <row r="918" spans="3:3" x14ac:dyDescent="0.2">
      <c r="C918" s="9"/>
    </row>
    <row r="919" spans="3:3" x14ac:dyDescent="0.2">
      <c r="C919" s="9"/>
    </row>
    <row r="920" spans="3:3" x14ac:dyDescent="0.2">
      <c r="C920" s="9"/>
    </row>
    <row r="921" spans="3:3" x14ac:dyDescent="0.2">
      <c r="C921" s="9"/>
    </row>
    <row r="922" spans="3:3" x14ac:dyDescent="0.2">
      <c r="C922" s="9"/>
    </row>
    <row r="923" spans="3:3" x14ac:dyDescent="0.2">
      <c r="C923" s="9"/>
    </row>
    <row r="924" spans="3:3" x14ac:dyDescent="0.2">
      <c r="C924" s="9"/>
    </row>
    <row r="925" spans="3:3" x14ac:dyDescent="0.2">
      <c r="C925" s="9"/>
    </row>
    <row r="926" spans="3:3" x14ac:dyDescent="0.2">
      <c r="C926" s="9"/>
    </row>
    <row r="927" spans="3:3" x14ac:dyDescent="0.2">
      <c r="C927" s="9"/>
    </row>
    <row r="928" spans="3:3" x14ac:dyDescent="0.2">
      <c r="C928" s="9"/>
    </row>
    <row r="929" spans="3:3" x14ac:dyDescent="0.2">
      <c r="C929" s="9"/>
    </row>
    <row r="930" spans="3:3" x14ac:dyDescent="0.2">
      <c r="C930" s="9"/>
    </row>
    <row r="931" spans="3:3" x14ac:dyDescent="0.2">
      <c r="C931" s="9"/>
    </row>
    <row r="932" spans="3:3" x14ac:dyDescent="0.2">
      <c r="C932" s="9"/>
    </row>
    <row r="933" spans="3:3" x14ac:dyDescent="0.2">
      <c r="C933" s="9"/>
    </row>
    <row r="934" spans="3:3" x14ac:dyDescent="0.2">
      <c r="C934" s="9"/>
    </row>
    <row r="935" spans="3:3" x14ac:dyDescent="0.2">
      <c r="C935" s="9"/>
    </row>
    <row r="936" spans="3:3" x14ac:dyDescent="0.2">
      <c r="C936" s="9"/>
    </row>
    <row r="937" spans="3:3" x14ac:dyDescent="0.2">
      <c r="C937" s="9"/>
    </row>
    <row r="938" spans="3:3" x14ac:dyDescent="0.2">
      <c r="C938" s="9"/>
    </row>
    <row r="939" spans="3:3" x14ac:dyDescent="0.2">
      <c r="C939" s="9"/>
    </row>
    <row r="940" spans="3:3" x14ac:dyDescent="0.2">
      <c r="C940" s="9"/>
    </row>
    <row r="941" spans="3:3" x14ac:dyDescent="0.2">
      <c r="C941" s="9"/>
    </row>
    <row r="942" spans="3:3" x14ac:dyDescent="0.2">
      <c r="C942" s="9"/>
    </row>
    <row r="943" spans="3:3" x14ac:dyDescent="0.2">
      <c r="C943" s="9"/>
    </row>
    <row r="944" spans="3:3" x14ac:dyDescent="0.2">
      <c r="C944" s="9"/>
    </row>
    <row r="945" spans="3:3" x14ac:dyDescent="0.2">
      <c r="C945" s="9"/>
    </row>
    <row r="946" spans="3:3" x14ac:dyDescent="0.2">
      <c r="C946" s="9"/>
    </row>
    <row r="947" spans="3:3" x14ac:dyDescent="0.2">
      <c r="C947" s="9"/>
    </row>
    <row r="948" spans="3:3" x14ac:dyDescent="0.2">
      <c r="C948" s="9"/>
    </row>
    <row r="949" spans="3:3" x14ac:dyDescent="0.2">
      <c r="C949" s="9"/>
    </row>
    <row r="950" spans="3:3" x14ac:dyDescent="0.2">
      <c r="C950" s="9"/>
    </row>
    <row r="951" spans="3:3" x14ac:dyDescent="0.2">
      <c r="C951" s="9"/>
    </row>
    <row r="952" spans="3:3" x14ac:dyDescent="0.2">
      <c r="C952" s="9"/>
    </row>
    <row r="953" spans="3:3" x14ac:dyDescent="0.2">
      <c r="C953" s="9"/>
    </row>
    <row r="954" spans="3:3" x14ac:dyDescent="0.2">
      <c r="C954" s="9"/>
    </row>
    <row r="955" spans="3:3" x14ac:dyDescent="0.2">
      <c r="C955" s="9"/>
    </row>
    <row r="956" spans="3:3" x14ac:dyDescent="0.2">
      <c r="C956" s="9"/>
    </row>
    <row r="957" spans="3:3" x14ac:dyDescent="0.2">
      <c r="C957" s="9"/>
    </row>
    <row r="958" spans="3:3" x14ac:dyDescent="0.2">
      <c r="C958" s="9"/>
    </row>
    <row r="959" spans="3:3" x14ac:dyDescent="0.2">
      <c r="C959" s="9"/>
    </row>
    <row r="960" spans="3:3" x14ac:dyDescent="0.2">
      <c r="C960" s="9"/>
    </row>
    <row r="961" spans="3:3" x14ac:dyDescent="0.2">
      <c r="C961" s="9"/>
    </row>
    <row r="962" spans="3:3" x14ac:dyDescent="0.2">
      <c r="C962" s="9"/>
    </row>
    <row r="963" spans="3:3" x14ac:dyDescent="0.2">
      <c r="C963" s="9"/>
    </row>
    <row r="964" spans="3:3" x14ac:dyDescent="0.2">
      <c r="C964" s="9"/>
    </row>
    <row r="965" spans="3:3" x14ac:dyDescent="0.2">
      <c r="C965" s="9"/>
    </row>
    <row r="966" spans="3:3" x14ac:dyDescent="0.2">
      <c r="C966" s="9"/>
    </row>
    <row r="967" spans="3:3" x14ac:dyDescent="0.2">
      <c r="C967" s="9"/>
    </row>
    <row r="968" spans="3:3" x14ac:dyDescent="0.2">
      <c r="C968" s="9"/>
    </row>
    <row r="969" spans="3:3" x14ac:dyDescent="0.2">
      <c r="C969" s="9"/>
    </row>
    <row r="970" spans="3:3" x14ac:dyDescent="0.2">
      <c r="C970" s="9"/>
    </row>
    <row r="971" spans="3:3" x14ac:dyDescent="0.2">
      <c r="C971" s="9"/>
    </row>
    <row r="972" spans="3:3" x14ac:dyDescent="0.2">
      <c r="C972" s="9"/>
    </row>
    <row r="973" spans="3:3" x14ac:dyDescent="0.2">
      <c r="C973" s="9"/>
    </row>
    <row r="974" spans="3:3" x14ac:dyDescent="0.2">
      <c r="C974" s="9"/>
    </row>
    <row r="975" spans="3:3" x14ac:dyDescent="0.2">
      <c r="C975" s="9"/>
    </row>
    <row r="976" spans="3:3" x14ac:dyDescent="0.2">
      <c r="C976" s="9"/>
    </row>
    <row r="977" spans="3:3" x14ac:dyDescent="0.2">
      <c r="C977" s="9"/>
    </row>
    <row r="978" spans="3:3" x14ac:dyDescent="0.2">
      <c r="C978" s="9"/>
    </row>
    <row r="979" spans="3:3" x14ac:dyDescent="0.2">
      <c r="C979" s="9"/>
    </row>
    <row r="980" spans="3:3" x14ac:dyDescent="0.2">
      <c r="C980" s="9"/>
    </row>
    <row r="981" spans="3:3" x14ac:dyDescent="0.2">
      <c r="C981" s="9"/>
    </row>
    <row r="982" spans="3:3" x14ac:dyDescent="0.2">
      <c r="C982" s="9"/>
    </row>
    <row r="983" spans="3:3" x14ac:dyDescent="0.2">
      <c r="C983" s="9"/>
    </row>
    <row r="984" spans="3:3" x14ac:dyDescent="0.2">
      <c r="C984" s="9"/>
    </row>
    <row r="985" spans="3:3" x14ac:dyDescent="0.2">
      <c r="C985" s="9"/>
    </row>
    <row r="986" spans="3:3" x14ac:dyDescent="0.2">
      <c r="C986" s="9"/>
    </row>
    <row r="987" spans="3:3" x14ac:dyDescent="0.2">
      <c r="C987" s="9"/>
    </row>
    <row r="988" spans="3:3" x14ac:dyDescent="0.2">
      <c r="C988" s="9"/>
    </row>
    <row r="989" spans="3:3" x14ac:dyDescent="0.2">
      <c r="C989" s="9"/>
    </row>
    <row r="990" spans="3:3" x14ac:dyDescent="0.2">
      <c r="C990" s="9"/>
    </row>
    <row r="991" spans="3:3" x14ac:dyDescent="0.2">
      <c r="C991" s="9"/>
    </row>
    <row r="992" spans="3:3" x14ac:dyDescent="0.2">
      <c r="C992" s="9"/>
    </row>
    <row r="993" spans="3:3" x14ac:dyDescent="0.2">
      <c r="C993" s="9"/>
    </row>
    <row r="994" spans="3:3" x14ac:dyDescent="0.2">
      <c r="C994" s="9"/>
    </row>
    <row r="995" spans="3:3" x14ac:dyDescent="0.2">
      <c r="C995" s="9"/>
    </row>
    <row r="996" spans="3:3" x14ac:dyDescent="0.2">
      <c r="C996" s="9"/>
    </row>
    <row r="997" spans="3:3" x14ac:dyDescent="0.2">
      <c r="C997" s="9"/>
    </row>
    <row r="998" spans="3:3" x14ac:dyDescent="0.2">
      <c r="C998" s="9"/>
    </row>
    <row r="999" spans="3:3" x14ac:dyDescent="0.2">
      <c r="C999" s="9"/>
    </row>
    <row r="1000" spans="3:3" x14ac:dyDescent="0.2">
      <c r="C1000" s="9"/>
    </row>
    <row r="1001" spans="3:3" x14ac:dyDescent="0.2">
      <c r="C1001" s="9"/>
    </row>
    <row r="1002" spans="3:3" x14ac:dyDescent="0.2">
      <c r="C1002" s="9"/>
    </row>
    <row r="1003" spans="3:3" x14ac:dyDescent="0.2">
      <c r="C1003" s="9"/>
    </row>
    <row r="1004" spans="3:3" x14ac:dyDescent="0.2">
      <c r="C1004" s="9"/>
    </row>
    <row r="1005" spans="3:3" x14ac:dyDescent="0.2">
      <c r="C1005" s="9"/>
    </row>
    <row r="1006" spans="3:3" x14ac:dyDescent="0.2">
      <c r="C1006" s="9"/>
    </row>
    <row r="1007" spans="3:3" x14ac:dyDescent="0.2">
      <c r="C1007" s="9"/>
    </row>
    <row r="1008" spans="3:3" x14ac:dyDescent="0.2">
      <c r="C1008" s="9"/>
    </row>
    <row r="1009" spans="3:3" x14ac:dyDescent="0.2">
      <c r="C1009" s="9"/>
    </row>
    <row r="1010" spans="3:3" x14ac:dyDescent="0.2">
      <c r="C1010" s="9"/>
    </row>
    <row r="1011" spans="3:3" x14ac:dyDescent="0.2">
      <c r="C1011" s="9"/>
    </row>
    <row r="1012" spans="3:3" x14ac:dyDescent="0.2">
      <c r="C1012" s="9"/>
    </row>
    <row r="1013" spans="3:3" x14ac:dyDescent="0.2">
      <c r="C1013" s="9"/>
    </row>
    <row r="1014" spans="3:3" x14ac:dyDescent="0.2">
      <c r="C1014" s="9"/>
    </row>
    <row r="1015" spans="3:3" x14ac:dyDescent="0.2">
      <c r="C1015" s="9"/>
    </row>
    <row r="1016" spans="3:3" x14ac:dyDescent="0.2">
      <c r="C1016" s="9"/>
    </row>
    <row r="1017" spans="3:3" x14ac:dyDescent="0.2">
      <c r="C1017" s="9"/>
    </row>
    <row r="1018" spans="3:3" x14ac:dyDescent="0.2">
      <c r="C1018" s="9"/>
    </row>
    <row r="1019" spans="3:3" x14ac:dyDescent="0.2">
      <c r="C1019" s="9"/>
    </row>
    <row r="1020" spans="3:3" x14ac:dyDescent="0.2">
      <c r="C1020" s="9"/>
    </row>
    <row r="1021" spans="3:3" x14ac:dyDescent="0.2">
      <c r="C1021" s="9"/>
    </row>
    <row r="1022" spans="3:3" x14ac:dyDescent="0.2">
      <c r="C1022" s="9"/>
    </row>
    <row r="1023" spans="3:3" x14ac:dyDescent="0.2">
      <c r="C1023" s="9"/>
    </row>
    <row r="1024" spans="3:3" x14ac:dyDescent="0.2">
      <c r="C1024" s="9"/>
    </row>
    <row r="1025" spans="3:3" x14ac:dyDescent="0.2">
      <c r="C1025" s="9"/>
    </row>
    <row r="1026" spans="3:3" x14ac:dyDescent="0.2">
      <c r="C1026" s="9"/>
    </row>
    <row r="1027" spans="3:3" x14ac:dyDescent="0.2">
      <c r="C1027" s="9"/>
    </row>
    <row r="1028" spans="3:3" x14ac:dyDescent="0.2">
      <c r="C1028" s="9"/>
    </row>
    <row r="1029" spans="3:3" x14ac:dyDescent="0.2">
      <c r="C1029" s="9"/>
    </row>
    <row r="1030" spans="3:3" x14ac:dyDescent="0.2">
      <c r="C1030" s="9"/>
    </row>
    <row r="1031" spans="3:3" x14ac:dyDescent="0.2">
      <c r="C1031" s="9"/>
    </row>
    <row r="1032" spans="3:3" x14ac:dyDescent="0.2">
      <c r="C1032" s="9"/>
    </row>
    <row r="1033" spans="3:3" x14ac:dyDescent="0.2">
      <c r="C1033" s="9"/>
    </row>
    <row r="1034" spans="3:3" x14ac:dyDescent="0.2">
      <c r="C1034" s="9"/>
    </row>
    <row r="1035" spans="3:3" x14ac:dyDescent="0.2">
      <c r="C1035" s="9"/>
    </row>
    <row r="1036" spans="3:3" x14ac:dyDescent="0.2">
      <c r="C1036" s="9"/>
    </row>
    <row r="1037" spans="3:3" x14ac:dyDescent="0.2">
      <c r="C1037" s="9"/>
    </row>
    <row r="1038" spans="3:3" x14ac:dyDescent="0.2">
      <c r="C1038" s="9"/>
    </row>
    <row r="1039" spans="3:3" x14ac:dyDescent="0.2">
      <c r="C1039" s="9"/>
    </row>
    <row r="1040" spans="3:3" x14ac:dyDescent="0.2">
      <c r="C1040" s="9"/>
    </row>
    <row r="1041" spans="3:3" x14ac:dyDescent="0.2">
      <c r="C1041" s="9"/>
    </row>
    <row r="1042" spans="3:3" x14ac:dyDescent="0.2">
      <c r="C1042" s="9"/>
    </row>
    <row r="1043" spans="3:3" x14ac:dyDescent="0.2">
      <c r="C1043" s="9"/>
    </row>
    <row r="1044" spans="3:3" x14ac:dyDescent="0.2">
      <c r="C1044" s="9"/>
    </row>
    <row r="1045" spans="3:3" x14ac:dyDescent="0.2">
      <c r="C1045" s="9"/>
    </row>
    <row r="1046" spans="3:3" x14ac:dyDescent="0.2">
      <c r="C1046" s="9"/>
    </row>
    <row r="1047" spans="3:3" x14ac:dyDescent="0.2">
      <c r="C1047" s="9"/>
    </row>
    <row r="1048" spans="3:3" x14ac:dyDescent="0.2">
      <c r="C1048" s="9"/>
    </row>
    <row r="1049" spans="3:3" x14ac:dyDescent="0.2">
      <c r="C1049" s="9"/>
    </row>
    <row r="1050" spans="3:3" x14ac:dyDescent="0.2">
      <c r="C1050" s="9"/>
    </row>
    <row r="1051" spans="3:3" x14ac:dyDescent="0.2">
      <c r="C1051" s="9"/>
    </row>
    <row r="1052" spans="3:3" x14ac:dyDescent="0.2">
      <c r="C1052" s="9"/>
    </row>
    <row r="1053" spans="3:3" x14ac:dyDescent="0.2">
      <c r="C1053" s="9"/>
    </row>
    <row r="1054" spans="3:3" x14ac:dyDescent="0.2">
      <c r="C1054" s="9"/>
    </row>
    <row r="1055" spans="3:3" x14ac:dyDescent="0.2">
      <c r="C1055" s="9"/>
    </row>
    <row r="1056" spans="3:3" x14ac:dyDescent="0.2">
      <c r="C1056" s="9"/>
    </row>
    <row r="1057" spans="3:3" x14ac:dyDescent="0.2">
      <c r="C1057" s="9"/>
    </row>
    <row r="1058" spans="3:3" x14ac:dyDescent="0.2">
      <c r="C1058" s="9"/>
    </row>
    <row r="1059" spans="3:3" x14ac:dyDescent="0.2">
      <c r="C1059" s="9"/>
    </row>
    <row r="1060" spans="3:3" x14ac:dyDescent="0.2">
      <c r="C1060" s="9"/>
    </row>
    <row r="1061" spans="3:3" x14ac:dyDescent="0.2">
      <c r="C1061" s="9"/>
    </row>
    <row r="1062" spans="3:3" x14ac:dyDescent="0.2">
      <c r="C1062" s="9"/>
    </row>
    <row r="1063" spans="3:3" x14ac:dyDescent="0.2">
      <c r="C1063" s="9"/>
    </row>
    <row r="1064" spans="3:3" x14ac:dyDescent="0.2">
      <c r="C1064" s="9"/>
    </row>
    <row r="1065" spans="3:3" x14ac:dyDescent="0.2">
      <c r="C1065" s="9"/>
    </row>
    <row r="1066" spans="3:3" x14ac:dyDescent="0.2">
      <c r="C1066" s="9"/>
    </row>
    <row r="1067" spans="3:3" x14ac:dyDescent="0.2">
      <c r="C1067" s="9"/>
    </row>
    <row r="1068" spans="3:3" x14ac:dyDescent="0.2">
      <c r="C1068" s="9"/>
    </row>
    <row r="1069" spans="3:3" x14ac:dyDescent="0.2">
      <c r="C1069" s="9"/>
    </row>
    <row r="1070" spans="3:3" x14ac:dyDescent="0.2">
      <c r="C1070" s="9"/>
    </row>
    <row r="1071" spans="3:3" x14ac:dyDescent="0.2">
      <c r="C1071" s="9"/>
    </row>
    <row r="1072" spans="3:3" x14ac:dyDescent="0.2">
      <c r="C1072" s="9"/>
    </row>
    <row r="1073" spans="3:3" x14ac:dyDescent="0.2">
      <c r="C1073" s="9"/>
    </row>
    <row r="1074" spans="3:3" x14ac:dyDescent="0.2">
      <c r="C1074" s="9"/>
    </row>
    <row r="1075" spans="3:3" x14ac:dyDescent="0.2">
      <c r="C1075" s="9"/>
    </row>
    <row r="1076" spans="3:3" x14ac:dyDescent="0.2">
      <c r="C1076" s="9"/>
    </row>
    <row r="1077" spans="3:3" x14ac:dyDescent="0.2">
      <c r="C1077" s="9"/>
    </row>
    <row r="1078" spans="3:3" x14ac:dyDescent="0.2">
      <c r="C1078" s="9"/>
    </row>
    <row r="1079" spans="3:3" x14ac:dyDescent="0.2">
      <c r="C1079" s="9"/>
    </row>
    <row r="1080" spans="3:3" x14ac:dyDescent="0.2">
      <c r="C1080" s="9"/>
    </row>
    <row r="1081" spans="3:3" x14ac:dyDescent="0.2">
      <c r="C1081" s="9"/>
    </row>
    <row r="1082" spans="3:3" x14ac:dyDescent="0.2">
      <c r="C1082" s="9"/>
    </row>
    <row r="1083" spans="3:3" x14ac:dyDescent="0.2">
      <c r="C1083" s="9"/>
    </row>
    <row r="1084" spans="3:3" x14ac:dyDescent="0.2">
      <c r="C1084" s="9"/>
    </row>
    <row r="1085" spans="3:3" x14ac:dyDescent="0.2">
      <c r="C1085" s="9"/>
    </row>
    <row r="1086" spans="3:3" x14ac:dyDescent="0.2">
      <c r="C1086" s="9"/>
    </row>
    <row r="1087" spans="3:3" x14ac:dyDescent="0.2">
      <c r="C1087" s="9"/>
    </row>
    <row r="1088" spans="3:3" x14ac:dyDescent="0.2">
      <c r="C1088" s="9"/>
    </row>
    <row r="1089" spans="3:3" x14ac:dyDescent="0.2">
      <c r="C1089" s="9"/>
    </row>
    <row r="1090" spans="3:3" x14ac:dyDescent="0.2">
      <c r="C1090" s="9"/>
    </row>
    <row r="1091" spans="3:3" x14ac:dyDescent="0.2">
      <c r="C1091" s="9"/>
    </row>
    <row r="1092" spans="3:3" x14ac:dyDescent="0.2">
      <c r="C1092" s="9"/>
    </row>
    <row r="1093" spans="3:3" x14ac:dyDescent="0.2">
      <c r="C1093" s="9"/>
    </row>
    <row r="1094" spans="3:3" x14ac:dyDescent="0.2">
      <c r="C1094" s="9"/>
    </row>
    <row r="1095" spans="3:3" x14ac:dyDescent="0.2">
      <c r="C1095" s="9"/>
    </row>
    <row r="1096" spans="3:3" x14ac:dyDescent="0.2">
      <c r="C1096" s="9"/>
    </row>
    <row r="1097" spans="3:3" x14ac:dyDescent="0.2">
      <c r="C1097" s="9"/>
    </row>
    <row r="1098" spans="3:3" x14ac:dyDescent="0.2">
      <c r="C1098" s="9"/>
    </row>
    <row r="1099" spans="3:3" x14ac:dyDescent="0.2">
      <c r="C1099" s="9"/>
    </row>
    <row r="1100" spans="3:3" x14ac:dyDescent="0.2">
      <c r="C1100" s="9"/>
    </row>
    <row r="1101" spans="3:3" x14ac:dyDescent="0.2">
      <c r="C1101" s="9"/>
    </row>
    <row r="1102" spans="3:3" x14ac:dyDescent="0.2">
      <c r="C1102" s="9"/>
    </row>
    <row r="1103" spans="3:3" x14ac:dyDescent="0.2">
      <c r="C1103" s="9"/>
    </row>
    <row r="1104" spans="3:3" x14ac:dyDescent="0.2">
      <c r="C1104" s="9"/>
    </row>
    <row r="1105" spans="3:3" x14ac:dyDescent="0.2">
      <c r="C1105" s="9"/>
    </row>
    <row r="1106" spans="3:3" x14ac:dyDescent="0.2">
      <c r="C1106" s="9"/>
    </row>
    <row r="1107" spans="3:3" x14ac:dyDescent="0.2">
      <c r="C1107" s="9"/>
    </row>
    <row r="1108" spans="3:3" x14ac:dyDescent="0.2">
      <c r="C1108" s="9"/>
    </row>
    <row r="1109" spans="3:3" x14ac:dyDescent="0.2">
      <c r="C1109" s="9"/>
    </row>
    <row r="1110" spans="3:3" x14ac:dyDescent="0.2">
      <c r="C1110" s="9"/>
    </row>
    <row r="1111" spans="3:3" x14ac:dyDescent="0.2">
      <c r="C1111" s="9"/>
    </row>
    <row r="1112" spans="3:3" x14ac:dyDescent="0.2">
      <c r="C1112" s="9"/>
    </row>
    <row r="1113" spans="3:3" x14ac:dyDescent="0.2">
      <c r="C1113" s="9"/>
    </row>
  </sheetData>
  <mergeCells count="8">
    <mergeCell ref="K7:L7"/>
    <mergeCell ref="J2:L6"/>
    <mergeCell ref="A10:H10"/>
    <mergeCell ref="I10:I11"/>
    <mergeCell ref="C8:L8"/>
    <mergeCell ref="J10:J11"/>
    <mergeCell ref="K10:K11"/>
    <mergeCell ref="L10:L11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2022-04-27T06:39:37Z</cp:lastPrinted>
  <dcterms:created xsi:type="dcterms:W3CDTF">2006-10-13T06:58:49Z</dcterms:created>
  <dcterms:modified xsi:type="dcterms:W3CDTF">2024-05-22T04:07:33Z</dcterms:modified>
</cp:coreProperties>
</file>