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E10" i="1" s="1"/>
  <c r="C9" i="1"/>
  <c r="I10" i="1"/>
  <c r="I11" i="1"/>
  <c r="I13" i="1"/>
  <c r="E11" i="1"/>
  <c r="E13" i="1"/>
  <c r="O9" i="1"/>
  <c r="N9" i="1"/>
  <c r="N14" i="1" s="1"/>
  <c r="K9" i="1"/>
  <c r="J9" i="1"/>
  <c r="G9" i="1"/>
  <c r="F9" i="1"/>
  <c r="F14" i="1" s="1"/>
  <c r="D9" i="1"/>
  <c r="D14" i="1" s="1"/>
  <c r="I9" i="1" l="1"/>
  <c r="E9" i="1"/>
  <c r="C14" i="1"/>
</calcChain>
</file>

<file path=xl/sharedStrings.xml><?xml version="1.0" encoding="utf-8"?>
<sst xmlns="http://schemas.openxmlformats.org/spreadsheetml/2006/main" count="62" uniqueCount="35">
  <si>
    <t>№ п/п</t>
  </si>
  <si>
    <t>Показатели</t>
  </si>
  <si>
    <t>Сумма, рублей</t>
  </si>
  <si>
    <t>2015 год</t>
  </si>
  <si>
    <t>2016 год</t>
  </si>
  <si>
    <t>2017 год</t>
  </si>
  <si>
    <t xml:space="preserve">
уточненный план на 1 ноября</t>
  </si>
  <si>
    <t>всего</t>
  </si>
  <si>
    <t>в том числе:</t>
  </si>
  <si>
    <t>темп роста к 2015 году</t>
  </si>
  <si>
    <t>темп роста к 2016 году</t>
  </si>
  <si>
    <t>по действующим обязательствам</t>
  </si>
  <si>
    <t>по принимаемым обязательствам</t>
  </si>
  <si>
    <t xml:space="preserve"> 1.</t>
  </si>
  <si>
    <t>Доходы всего, в том числе:</t>
  </si>
  <si>
    <t>1.1.</t>
  </si>
  <si>
    <t>налоговые и неналоговые доходы</t>
  </si>
  <si>
    <t>1.2.</t>
  </si>
  <si>
    <t>безвозмездные поступления</t>
  </si>
  <si>
    <t>2.</t>
  </si>
  <si>
    <t>3.</t>
  </si>
  <si>
    <t>Профицит (+), дефицит (-)</t>
  </si>
  <si>
    <t>х</t>
  </si>
  <si>
    <t>4.</t>
  </si>
  <si>
    <t>Верхний предел муниципально-го долга на конец года</t>
  </si>
  <si>
    <t>Глава сельского поселения</t>
  </si>
  <si>
    <t>А.И. Шафрик</t>
  </si>
  <si>
    <t>1.3.</t>
  </si>
  <si>
    <t>2014 год 
(отчет)</t>
  </si>
  <si>
    <t>2018 год</t>
  </si>
  <si>
    <t>темп роста  к 2014 году</t>
  </si>
  <si>
    <t>темп роста к 2017 году</t>
  </si>
  <si>
    <t>Расходы - всего:</t>
  </si>
  <si>
    <t>доходы от предпринимательской деятельности</t>
  </si>
  <si>
    <t>ПРОГНОЗ ОСНОВНЫХ ХАРАКТЕРИСТИК БЮДЖЕТА ПОКРОВСКОГО СЕЛЬСКОГО ПОСЕЛЕНИЯ ОМСКОГО МУНИЦИПАЛЬНОГО РАЙОНА ОМСКОЙ ОБЛАСТИ
 Омского муниципального района Омской области на 2015 год и на плановый период 2016 и 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</si>
</sst>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view="pageBreakPreview" topLeftCell="A4" zoomScale="60" zoomScaleNormal="75" workbookViewId="0">
      <selection activeCell="T16" sqref="T16"/>
    </sheetView>
  </sheetViews>
  <sheetFormatPr defaultRowHeight="15" x14ac:dyDescent="0.25"/>
  <cols>
    <col min="1" max="1" width="4.5703125" customWidth="1"/>
    <col min="2" max="2" width="33.85546875" customWidth="1"/>
    <col min="3" max="4" width="18.7109375" customWidth="1"/>
    <col min="5" max="5" width="15.28515625" customWidth="1"/>
    <col min="6" max="8" width="18.7109375" customWidth="1"/>
    <col min="9" max="9" width="16.7109375" customWidth="1"/>
    <col min="10" max="12" width="18.7109375" customWidth="1"/>
    <col min="13" max="13" width="16.7109375" customWidth="1"/>
    <col min="14" max="16" width="18.7109375" customWidth="1"/>
    <col min="17" max="17" width="16.7109375" customWidth="1"/>
  </cols>
  <sheetData>
    <row r="1" spans="1:17" ht="18.75" customHeight="1" x14ac:dyDescent="0.25">
      <c r="A1" s="4" t="s">
        <v>34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9.5" thickBot="1" x14ac:dyDescent="0.3">
      <c r="A2" s="3"/>
      <c r="B2" s="3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"/>
    </row>
    <row r="3" spans="1:17" ht="29.25" customHeight="1" thickBot="1" x14ac:dyDescent="0.3">
      <c r="A3" s="6" t="s">
        <v>0</v>
      </c>
      <c r="B3" s="6" t="s">
        <v>1</v>
      </c>
      <c r="C3" s="6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27" customHeight="1" thickBot="1" x14ac:dyDescent="0.3">
      <c r="A4" s="6"/>
      <c r="B4" s="6"/>
      <c r="C4" s="7" t="s">
        <v>28</v>
      </c>
      <c r="D4" s="6" t="s">
        <v>3</v>
      </c>
      <c r="E4" s="6"/>
      <c r="F4" s="6" t="s">
        <v>4</v>
      </c>
      <c r="G4" s="6"/>
      <c r="H4" s="6"/>
      <c r="I4" s="6"/>
      <c r="J4" s="6" t="s">
        <v>5</v>
      </c>
      <c r="K4" s="6"/>
      <c r="L4" s="6"/>
      <c r="M4" s="6"/>
      <c r="N4" s="6" t="s">
        <v>29</v>
      </c>
      <c r="O4" s="6"/>
      <c r="P4" s="6"/>
      <c r="Q4" s="6"/>
    </row>
    <row r="5" spans="1:17" ht="15" customHeight="1" thickBot="1" x14ac:dyDescent="0.3">
      <c r="A5" s="6"/>
      <c r="B5" s="6"/>
      <c r="C5" s="7"/>
      <c r="D5" s="8" t="s">
        <v>6</v>
      </c>
      <c r="E5" s="6" t="s">
        <v>30</v>
      </c>
      <c r="F5" s="7" t="s">
        <v>7</v>
      </c>
      <c r="G5" s="6" t="s">
        <v>8</v>
      </c>
      <c r="H5" s="6"/>
      <c r="I5" s="6" t="s">
        <v>9</v>
      </c>
      <c r="J5" s="7" t="s">
        <v>7</v>
      </c>
      <c r="K5" s="6" t="s">
        <v>8</v>
      </c>
      <c r="L5" s="6"/>
      <c r="M5" s="6" t="s">
        <v>10</v>
      </c>
      <c r="N5" s="7" t="s">
        <v>7</v>
      </c>
      <c r="O5" s="6" t="s">
        <v>8</v>
      </c>
      <c r="P5" s="6"/>
      <c r="Q5" s="6" t="s">
        <v>31</v>
      </c>
    </row>
    <row r="6" spans="1:17" ht="15" customHeight="1" thickBot="1" x14ac:dyDescent="0.3">
      <c r="A6" s="6"/>
      <c r="B6" s="6"/>
      <c r="C6" s="7"/>
      <c r="D6" s="8"/>
      <c r="E6" s="6"/>
      <c r="F6" s="7"/>
      <c r="G6" s="6"/>
      <c r="H6" s="6"/>
      <c r="I6" s="6"/>
      <c r="J6" s="7"/>
      <c r="K6" s="6"/>
      <c r="L6" s="6"/>
      <c r="M6" s="6"/>
      <c r="N6" s="7"/>
      <c r="O6" s="6"/>
      <c r="P6" s="6"/>
      <c r="Q6" s="6"/>
    </row>
    <row r="7" spans="1:17" ht="87" customHeight="1" thickBot="1" x14ac:dyDescent="0.3">
      <c r="A7" s="6"/>
      <c r="B7" s="6"/>
      <c r="C7" s="7"/>
      <c r="D7" s="8"/>
      <c r="E7" s="6"/>
      <c r="F7" s="7"/>
      <c r="G7" s="9" t="s">
        <v>11</v>
      </c>
      <c r="H7" s="9" t="s">
        <v>12</v>
      </c>
      <c r="I7" s="6"/>
      <c r="J7" s="7"/>
      <c r="K7" s="9" t="s">
        <v>11</v>
      </c>
      <c r="L7" s="9" t="s">
        <v>12</v>
      </c>
      <c r="M7" s="6"/>
      <c r="N7" s="7"/>
      <c r="O7" s="9" t="s">
        <v>11</v>
      </c>
      <c r="P7" s="9" t="s">
        <v>12</v>
      </c>
      <c r="Q7" s="6"/>
    </row>
    <row r="8" spans="1:17" ht="19.5" thickBot="1" x14ac:dyDescent="0.3">
      <c r="A8" s="9">
        <v>1</v>
      </c>
      <c r="B8" s="9">
        <v>2</v>
      </c>
      <c r="C8" s="10">
        <v>3</v>
      </c>
      <c r="D8" s="11">
        <v>4</v>
      </c>
      <c r="E8" s="9">
        <v>5</v>
      </c>
      <c r="F8" s="10">
        <v>6</v>
      </c>
      <c r="G8" s="9">
        <v>7</v>
      </c>
      <c r="H8" s="9">
        <v>8</v>
      </c>
      <c r="I8" s="9">
        <v>9</v>
      </c>
      <c r="J8" s="10">
        <v>10</v>
      </c>
      <c r="K8" s="9">
        <v>11</v>
      </c>
      <c r="L8" s="9">
        <v>12</v>
      </c>
      <c r="M8" s="9">
        <v>13</v>
      </c>
      <c r="N8" s="10">
        <v>14</v>
      </c>
      <c r="O8" s="9">
        <v>15</v>
      </c>
      <c r="P8" s="9">
        <v>16</v>
      </c>
      <c r="Q8" s="9">
        <v>17</v>
      </c>
    </row>
    <row r="9" spans="1:17" ht="58.5" customHeight="1" thickBot="1" x14ac:dyDescent="0.3">
      <c r="A9" s="12" t="s">
        <v>13</v>
      </c>
      <c r="B9" s="13" t="s">
        <v>14</v>
      </c>
      <c r="C9" s="14">
        <f>SUM(C10:C12)</f>
        <v>6964426.1500000004</v>
      </c>
      <c r="D9" s="15">
        <f>SUM(D10:D12)</f>
        <v>9550009.0399999991</v>
      </c>
      <c r="E9" s="16">
        <f>D9/C9*100</f>
        <v>137.12556977863852</v>
      </c>
      <c r="F9" s="14">
        <f>SUM(F10:F12)</f>
        <v>5474227</v>
      </c>
      <c r="G9" s="15">
        <f>SUM(G10:G12)</f>
        <v>5474227</v>
      </c>
      <c r="H9" s="17">
        <v>0</v>
      </c>
      <c r="I9" s="16">
        <f>G9/F9*100</f>
        <v>100</v>
      </c>
      <c r="J9" s="14">
        <f>SUM(J10:J12)</f>
        <v>5534835.9399999995</v>
      </c>
      <c r="K9" s="15">
        <f>SUM(K10:K12)</f>
        <v>5534835.9399999995</v>
      </c>
      <c r="L9" s="17">
        <v>0</v>
      </c>
      <c r="M9" s="16">
        <v>101.10716892083576</v>
      </c>
      <c r="N9" s="14">
        <f>SUM(N10:N12)</f>
        <v>5506165.0200000005</v>
      </c>
      <c r="O9" s="15">
        <f>SUM(O10:O11)</f>
        <v>5506165.0200000005</v>
      </c>
      <c r="P9" s="17">
        <v>0</v>
      </c>
      <c r="Q9" s="16">
        <v>99.481991511387079</v>
      </c>
    </row>
    <row r="10" spans="1:17" ht="58.5" customHeight="1" thickBot="1" x14ac:dyDescent="0.3">
      <c r="A10" s="18" t="s">
        <v>15</v>
      </c>
      <c r="B10" s="19" t="s">
        <v>16</v>
      </c>
      <c r="C10" s="20">
        <f>6964426.15-4144803.61</f>
        <v>2819622.5400000005</v>
      </c>
      <c r="D10" s="21">
        <v>3058814.7</v>
      </c>
      <c r="E10" s="16">
        <f t="shared" ref="E10:E13" si="0">D10/C10*100</f>
        <v>108.48312696493055</v>
      </c>
      <c r="F10" s="14">
        <v>2199094.44</v>
      </c>
      <c r="G10" s="22">
        <v>2199094.44</v>
      </c>
      <c r="H10" s="23">
        <v>0</v>
      </c>
      <c r="I10" s="16">
        <f t="shared" ref="I10:I13" si="1">G10/F10*100</f>
        <v>100</v>
      </c>
      <c r="J10" s="14">
        <v>2017008.37</v>
      </c>
      <c r="K10" s="22">
        <v>2017008.37</v>
      </c>
      <c r="L10" s="23">
        <v>0</v>
      </c>
      <c r="M10" s="16">
        <v>91.719952236339623</v>
      </c>
      <c r="N10" s="14">
        <v>1839580.05</v>
      </c>
      <c r="O10" s="22">
        <v>1839580.05</v>
      </c>
      <c r="P10" s="23">
        <v>0</v>
      </c>
      <c r="Q10" s="16">
        <v>91.203391981957921</v>
      </c>
    </row>
    <row r="11" spans="1:17" ht="51" customHeight="1" thickBot="1" x14ac:dyDescent="0.3">
      <c r="A11" s="18" t="s">
        <v>17</v>
      </c>
      <c r="B11" s="19" t="s">
        <v>18</v>
      </c>
      <c r="C11" s="20">
        <v>4144803.61</v>
      </c>
      <c r="D11" s="21">
        <v>6491194.3399999999</v>
      </c>
      <c r="E11" s="16">
        <f t="shared" si="0"/>
        <v>156.61041995666474</v>
      </c>
      <c r="F11" s="14">
        <v>3275132.56</v>
      </c>
      <c r="G11" s="22">
        <v>3275132.56</v>
      </c>
      <c r="H11" s="23">
        <v>0</v>
      </c>
      <c r="I11" s="16">
        <f t="shared" si="1"/>
        <v>100</v>
      </c>
      <c r="J11" s="14">
        <v>3517827.57</v>
      </c>
      <c r="K11" s="22">
        <v>3517827.57</v>
      </c>
      <c r="L11" s="23">
        <v>0</v>
      </c>
      <c r="M11" s="16">
        <v>107.41023471733919</v>
      </c>
      <c r="N11" s="14">
        <v>3666584.97</v>
      </c>
      <c r="O11" s="22">
        <v>3666584.97</v>
      </c>
      <c r="P11" s="23">
        <v>0</v>
      </c>
      <c r="Q11" s="16">
        <v>104.22867229959201</v>
      </c>
    </row>
    <row r="12" spans="1:17" ht="74.25" customHeight="1" thickBot="1" x14ac:dyDescent="0.3">
      <c r="A12" s="18" t="s">
        <v>27</v>
      </c>
      <c r="B12" s="19" t="s">
        <v>33</v>
      </c>
      <c r="C12" s="20">
        <v>0</v>
      </c>
      <c r="D12" s="21">
        <v>0</v>
      </c>
      <c r="E12" s="16">
        <v>0</v>
      </c>
      <c r="F12" s="14">
        <v>0</v>
      </c>
      <c r="G12" s="22">
        <v>0</v>
      </c>
      <c r="H12" s="23">
        <v>0</v>
      </c>
      <c r="I12" s="16">
        <v>0</v>
      </c>
      <c r="J12" s="14">
        <v>0</v>
      </c>
      <c r="K12" s="22">
        <v>0</v>
      </c>
      <c r="L12" s="23">
        <v>0</v>
      </c>
      <c r="M12" s="16">
        <v>0</v>
      </c>
      <c r="N12" s="14">
        <v>0</v>
      </c>
      <c r="O12" s="22">
        <v>0</v>
      </c>
      <c r="P12" s="23">
        <v>0</v>
      </c>
      <c r="Q12" s="16">
        <v>0</v>
      </c>
    </row>
    <row r="13" spans="1:17" ht="51" customHeight="1" thickBot="1" x14ac:dyDescent="0.3">
      <c r="A13" s="12" t="s">
        <v>19</v>
      </c>
      <c r="B13" s="13" t="s">
        <v>32</v>
      </c>
      <c r="C13" s="24">
        <v>7014092.5999999996</v>
      </c>
      <c r="D13" s="25">
        <v>9550009.0399999991</v>
      </c>
      <c r="E13" s="16">
        <f t="shared" si="0"/>
        <v>136.15459026018561</v>
      </c>
      <c r="F13" s="14">
        <v>5474227</v>
      </c>
      <c r="G13" s="26">
        <v>5474227</v>
      </c>
      <c r="H13" s="27">
        <v>0</v>
      </c>
      <c r="I13" s="16">
        <f t="shared" si="1"/>
        <v>100</v>
      </c>
      <c r="J13" s="14">
        <v>5534835.9400000004</v>
      </c>
      <c r="K13" s="26">
        <v>5534835.9400000004</v>
      </c>
      <c r="L13" s="27">
        <v>0</v>
      </c>
      <c r="M13" s="16">
        <v>101.10716892083578</v>
      </c>
      <c r="N13" s="14">
        <v>5506165.0200000005</v>
      </c>
      <c r="O13" s="26">
        <v>5506165.0199999996</v>
      </c>
      <c r="P13" s="27">
        <v>0</v>
      </c>
      <c r="Q13" s="16">
        <v>99.481991511387065</v>
      </c>
    </row>
    <row r="14" spans="1:17" ht="56.25" customHeight="1" thickBot="1" x14ac:dyDescent="0.3">
      <c r="A14" s="12" t="s">
        <v>20</v>
      </c>
      <c r="B14" s="13" t="s">
        <v>21</v>
      </c>
      <c r="C14" s="24">
        <f>C9-C13</f>
        <v>-49666.449999999255</v>
      </c>
      <c r="D14" s="28">
        <f>D9-D13</f>
        <v>0</v>
      </c>
      <c r="E14" s="29" t="s">
        <v>22</v>
      </c>
      <c r="F14" s="30">
        <f>F9-F13</f>
        <v>0</v>
      </c>
      <c r="G14" s="31" t="s">
        <v>22</v>
      </c>
      <c r="H14" s="29" t="s">
        <v>22</v>
      </c>
      <c r="I14" s="29" t="s">
        <v>22</v>
      </c>
      <c r="J14" s="30">
        <v>0</v>
      </c>
      <c r="K14" s="31" t="s">
        <v>22</v>
      </c>
      <c r="L14" s="29" t="s">
        <v>22</v>
      </c>
      <c r="M14" s="29" t="s">
        <v>22</v>
      </c>
      <c r="N14" s="30">
        <f>N9-N13</f>
        <v>0</v>
      </c>
      <c r="O14" s="31" t="s">
        <v>22</v>
      </c>
      <c r="P14" s="29" t="s">
        <v>22</v>
      </c>
      <c r="Q14" s="29" t="s">
        <v>22</v>
      </c>
    </row>
    <row r="15" spans="1:17" ht="66.75" customHeight="1" thickBot="1" x14ac:dyDescent="0.3">
      <c r="A15" s="12" t="s">
        <v>23</v>
      </c>
      <c r="B15" s="13" t="s">
        <v>24</v>
      </c>
      <c r="C15" s="24">
        <v>0</v>
      </c>
      <c r="D15" s="25">
        <v>0</v>
      </c>
      <c r="E15" s="29" t="s">
        <v>22</v>
      </c>
      <c r="F15" s="32">
        <v>0</v>
      </c>
      <c r="G15" s="31" t="s">
        <v>22</v>
      </c>
      <c r="H15" s="29" t="s">
        <v>22</v>
      </c>
      <c r="I15" s="29" t="s">
        <v>22</v>
      </c>
      <c r="J15" s="32">
        <v>0</v>
      </c>
      <c r="K15" s="31" t="s">
        <v>22</v>
      </c>
      <c r="L15" s="29" t="s">
        <v>22</v>
      </c>
      <c r="M15" s="29" t="s">
        <v>22</v>
      </c>
      <c r="N15" s="32">
        <v>0</v>
      </c>
      <c r="O15" s="33" t="s">
        <v>22</v>
      </c>
      <c r="P15" s="34" t="s">
        <v>22</v>
      </c>
      <c r="Q15" s="29" t="s">
        <v>22</v>
      </c>
    </row>
    <row r="16" spans="1:17" ht="18.75" x14ac:dyDescent="0.25">
      <c r="A16" s="3"/>
      <c r="B16" s="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3"/>
    </row>
    <row r="17" spans="1:17" ht="69.75" customHeight="1" x14ac:dyDescent="0.25">
      <c r="A17" s="3"/>
      <c r="B17" s="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3"/>
    </row>
    <row r="18" spans="1:17" ht="23.25" x14ac:dyDescent="0.25">
      <c r="A18" s="35" t="s">
        <v>25</v>
      </c>
      <c r="B18" s="35"/>
      <c r="C18" s="35"/>
      <c r="D18" s="36"/>
      <c r="E18" s="37"/>
      <c r="F18" s="37"/>
      <c r="G18" s="38" t="s">
        <v>26</v>
      </c>
      <c r="H18" s="38"/>
      <c r="I18" s="38"/>
      <c r="J18" s="5"/>
      <c r="K18" s="5"/>
      <c r="L18" s="5"/>
      <c r="M18" s="5"/>
      <c r="N18" s="5"/>
      <c r="O18" s="5"/>
      <c r="P18" s="5"/>
      <c r="Q18" s="3"/>
    </row>
    <row r="19" spans="1:17" ht="15.75" x14ac:dyDescent="0.25">
      <c r="A19" s="1"/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"/>
    </row>
  </sheetData>
  <mergeCells count="21">
    <mergeCell ref="O5:P6"/>
    <mergeCell ref="K5:L6"/>
    <mergeCell ref="G18:I18"/>
    <mergeCell ref="M5:M7"/>
    <mergeCell ref="N5:N7"/>
    <mergeCell ref="A1:Q1"/>
    <mergeCell ref="A3:A7"/>
    <mergeCell ref="B3:B7"/>
    <mergeCell ref="C3:Q3"/>
    <mergeCell ref="C4:C7"/>
    <mergeCell ref="D4:E4"/>
    <mergeCell ref="F4:I4"/>
    <mergeCell ref="J4:M4"/>
    <mergeCell ref="N4:Q4"/>
    <mergeCell ref="D5:D7"/>
    <mergeCell ref="Q5:Q7"/>
    <mergeCell ref="E5:E7"/>
    <mergeCell ref="F5:F7"/>
    <mergeCell ref="G5:H6"/>
    <mergeCell ref="I5:I7"/>
    <mergeCell ref="J5:J7"/>
  </mergeCells>
  <pageMargins left="0.26" right="0.25" top="0.74803149606299213" bottom="0.74803149606299213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2015-11-12T03:52:01Z</dcterms:modified>
</cp:coreProperties>
</file>