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Анастасия\Desktop\"/>
    </mc:Choice>
  </mc:AlternateContent>
  <bookViews>
    <workbookView xWindow="630" yWindow="765" windowWidth="22695" windowHeight="9165"/>
  </bookViews>
  <sheets>
    <sheet name="Документ" sheetId="2" r:id="rId1"/>
  </sheets>
  <definedNames>
    <definedName name="_xlnm.Print_Titles" localSheetId="0">Документ!$4:$5</definedName>
    <definedName name="_xlnm.Print_Area" localSheetId="0">Документ!$A$1:$I$275</definedName>
  </definedNames>
  <calcPr calcId="152511"/>
</workbook>
</file>

<file path=xl/calcChain.xml><?xml version="1.0" encoding="utf-8"?>
<calcChain xmlns="http://schemas.openxmlformats.org/spreadsheetml/2006/main">
  <c r="D167" i="2" l="1"/>
  <c r="D172" i="2"/>
  <c r="D177" i="2"/>
  <c r="D166" i="2" l="1"/>
  <c r="I261" i="2"/>
  <c r="H261" i="2"/>
  <c r="F267" i="2"/>
  <c r="E261" i="2"/>
  <c r="D261" i="2"/>
  <c r="I256" i="2"/>
  <c r="G256" i="2"/>
  <c r="E256" i="2"/>
  <c r="D256" i="2"/>
  <c r="I251" i="2"/>
  <c r="E251" i="2"/>
  <c r="D251" i="2"/>
  <c r="I245" i="2"/>
  <c r="E245" i="2"/>
  <c r="D245" i="2"/>
  <c r="I236" i="2"/>
  <c r="G236" i="2"/>
  <c r="E236" i="2"/>
  <c r="D236" i="2"/>
  <c r="I228" i="2"/>
  <c r="H228" i="2"/>
  <c r="F228" i="2"/>
  <c r="E228" i="2"/>
  <c r="D228" i="2"/>
  <c r="D10" i="2"/>
  <c r="D18" i="2"/>
  <c r="D26" i="2"/>
  <c r="D34" i="2"/>
  <c r="D43" i="2"/>
  <c r="D46" i="2"/>
  <c r="D42" i="2" s="1"/>
  <c r="D50" i="2"/>
  <c r="D55" i="2"/>
  <c r="D61" i="2"/>
  <c r="D64" i="2"/>
  <c r="D68" i="2"/>
  <c r="D79" i="2"/>
  <c r="D84" i="2"/>
  <c r="D89" i="2"/>
  <c r="D94" i="2"/>
  <c r="D99" i="2"/>
  <c r="D104" i="2"/>
  <c r="D109" i="2"/>
  <c r="D114" i="2"/>
  <c r="D120" i="2"/>
  <c r="D126" i="2"/>
  <c r="D132" i="2"/>
  <c r="D138" i="2"/>
  <c r="D183" i="2"/>
  <c r="D191" i="2"/>
  <c r="D200" i="2"/>
  <c r="D206" i="2"/>
  <c r="D222" i="2"/>
  <c r="D216" i="2" s="1"/>
  <c r="D49" i="2" l="1"/>
  <c r="D60" i="2"/>
  <c r="D119" i="2"/>
  <c r="I34" i="2"/>
  <c r="H34" i="2"/>
  <c r="G34" i="2"/>
  <c r="F34" i="2"/>
  <c r="E34" i="2"/>
  <c r="E26" i="2"/>
  <c r="F26" i="2"/>
  <c r="G26" i="2"/>
  <c r="H26" i="2"/>
  <c r="I26" i="2"/>
  <c r="E18" i="2"/>
  <c r="F18" i="2"/>
  <c r="G18" i="2"/>
  <c r="H18" i="2"/>
  <c r="I18" i="2"/>
  <c r="E222" i="2" l="1"/>
  <c r="E216" i="2" s="1"/>
  <c r="F216" i="2"/>
  <c r="G216" i="2"/>
  <c r="H216" i="2"/>
  <c r="I222" i="2"/>
  <c r="I216" i="2" s="1"/>
  <c r="E183" i="2"/>
  <c r="F183" i="2"/>
  <c r="G183" i="2"/>
  <c r="H183" i="2"/>
  <c r="I183" i="2"/>
  <c r="G191" i="2"/>
  <c r="H191" i="2"/>
  <c r="I191" i="2"/>
  <c r="F200" i="2"/>
  <c r="G200" i="2"/>
  <c r="H200" i="2"/>
  <c r="I200" i="2"/>
  <c r="F206" i="2"/>
  <c r="G206" i="2"/>
  <c r="H206" i="2"/>
  <c r="I206" i="2"/>
  <c r="E211" i="2"/>
  <c r="H211" i="2"/>
  <c r="I211" i="2"/>
  <c r="E145" i="2"/>
  <c r="F145" i="2"/>
  <c r="G145" i="2"/>
  <c r="H145" i="2"/>
  <c r="I145" i="2"/>
  <c r="H153" i="2"/>
  <c r="E167" i="2"/>
  <c r="G167" i="2"/>
  <c r="H167" i="2"/>
  <c r="E172" i="2"/>
  <c r="G172" i="2"/>
  <c r="E177" i="2"/>
  <c r="G177" i="2"/>
  <c r="E79" i="2"/>
  <c r="F79" i="2"/>
  <c r="G79" i="2"/>
  <c r="H79" i="2"/>
  <c r="I79" i="2"/>
  <c r="E84" i="2"/>
  <c r="F84" i="2"/>
  <c r="G84" i="2"/>
  <c r="H84" i="2"/>
  <c r="I84" i="2"/>
  <c r="E89" i="2"/>
  <c r="F89" i="2"/>
  <c r="G89" i="2"/>
  <c r="H89" i="2"/>
  <c r="I89" i="2"/>
  <c r="E94" i="2"/>
  <c r="F94" i="2"/>
  <c r="G94" i="2"/>
  <c r="H94" i="2"/>
  <c r="I94" i="2"/>
  <c r="E99" i="2"/>
  <c r="F99" i="2"/>
  <c r="G99" i="2"/>
  <c r="H99" i="2"/>
  <c r="I99" i="2"/>
  <c r="E104" i="2"/>
  <c r="F104" i="2"/>
  <c r="G104" i="2"/>
  <c r="H104" i="2"/>
  <c r="I104" i="2"/>
  <c r="E109" i="2"/>
  <c r="F109" i="2"/>
  <c r="G109" i="2"/>
  <c r="H109" i="2"/>
  <c r="I109" i="2"/>
  <c r="E114" i="2"/>
  <c r="F114" i="2"/>
  <c r="G114" i="2"/>
  <c r="H114" i="2"/>
  <c r="I114" i="2"/>
  <c r="E120" i="2"/>
  <c r="F120" i="2"/>
  <c r="G120" i="2"/>
  <c r="H120" i="2"/>
  <c r="I120" i="2"/>
  <c r="E126" i="2"/>
  <c r="I126" i="2"/>
  <c r="E132" i="2"/>
  <c r="I132" i="2"/>
  <c r="E138" i="2"/>
  <c r="F138" i="2"/>
  <c r="H138" i="2"/>
  <c r="I138" i="2"/>
  <c r="E10" i="2"/>
  <c r="F10" i="2"/>
  <c r="G10" i="2"/>
  <c r="H10" i="2"/>
  <c r="I10" i="2"/>
  <c r="E43" i="2"/>
  <c r="F43" i="2"/>
  <c r="G43" i="2"/>
  <c r="H43" i="2"/>
  <c r="I43" i="2"/>
  <c r="E46" i="2"/>
  <c r="F46" i="2"/>
  <c r="G46" i="2"/>
  <c r="H46" i="2"/>
  <c r="I46" i="2"/>
  <c r="E50" i="2"/>
  <c r="F50" i="2"/>
  <c r="G50" i="2"/>
  <c r="H50" i="2"/>
  <c r="I50" i="2"/>
  <c r="E55" i="2"/>
  <c r="F55" i="2"/>
  <c r="G55" i="2"/>
  <c r="H55" i="2"/>
  <c r="I55" i="2"/>
  <c r="E61" i="2"/>
  <c r="F61" i="2"/>
  <c r="G61" i="2"/>
  <c r="H61" i="2"/>
  <c r="I61" i="2"/>
  <c r="E64" i="2"/>
  <c r="F64" i="2"/>
  <c r="G64" i="2"/>
  <c r="H64" i="2"/>
  <c r="I64" i="2"/>
  <c r="E68" i="2"/>
  <c r="F68" i="2"/>
  <c r="G68" i="2"/>
  <c r="H68" i="2"/>
  <c r="I68" i="2"/>
  <c r="F60" i="2" l="1"/>
  <c r="H60" i="2"/>
  <c r="F42" i="2"/>
  <c r="H42" i="2"/>
  <c r="I49" i="2"/>
  <c r="E49" i="2"/>
  <c r="G49" i="2"/>
  <c r="E166" i="2"/>
  <c r="G166" i="2"/>
  <c r="H49" i="2"/>
  <c r="F49" i="2"/>
  <c r="F119" i="2"/>
  <c r="H119" i="2"/>
  <c r="G60" i="2"/>
  <c r="I60" i="2"/>
  <c r="E60" i="2"/>
  <c r="G42" i="2"/>
  <c r="I42" i="2"/>
  <c r="E42" i="2"/>
  <c r="I119" i="2"/>
  <c r="E119" i="2"/>
  <c r="G119" i="2"/>
</calcChain>
</file>

<file path=xl/sharedStrings.xml><?xml version="1.0" encoding="utf-8"?>
<sst xmlns="http://schemas.openxmlformats.org/spreadsheetml/2006/main" count="505" uniqueCount="399">
  <si>
    <t>Cуммовые показатели - в руб</t>
  </si>
  <si>
    <t>Наименование</t>
  </si>
  <si>
    <t>1</t>
  </si>
  <si>
    <t>1.1</t>
  </si>
  <si>
    <t>1.2</t>
  </si>
  <si>
    <t>1.3</t>
  </si>
  <si>
    <t>1.4</t>
  </si>
  <si>
    <t>1.5</t>
  </si>
  <si>
    <t>2</t>
  </si>
  <si>
    <t>КМ в сфере бюджетных правоотношений</t>
  </si>
  <si>
    <t>2.1</t>
  </si>
  <si>
    <t>Плановые</t>
  </si>
  <si>
    <t>Внеплановые</t>
  </si>
  <si>
    <t>КМ в сфере закупок</t>
  </si>
  <si>
    <t>2.2</t>
  </si>
  <si>
    <t>Основание внеплановых КМ:</t>
  </si>
  <si>
    <t>3</t>
  </si>
  <si>
    <t>В сфере бюджетных правоотношений:</t>
  </si>
  <si>
    <t>3.1</t>
  </si>
  <si>
    <t>В сфере закупок:</t>
  </si>
  <si>
    <t>3.2</t>
  </si>
  <si>
    <t>Тип контрольного мероприятия:</t>
  </si>
  <si>
    <t>4</t>
  </si>
  <si>
    <t>Проверка</t>
  </si>
  <si>
    <t>4.1</t>
  </si>
  <si>
    <t xml:space="preserve">Выездная </t>
  </si>
  <si>
    <t xml:space="preserve">Камеральная </t>
  </si>
  <si>
    <t>Обследование</t>
  </si>
  <si>
    <t>4.2</t>
  </si>
  <si>
    <t>Выездное</t>
  </si>
  <si>
    <t>Камеральное</t>
  </si>
  <si>
    <t>Ревизия</t>
  </si>
  <si>
    <t>4.3</t>
  </si>
  <si>
    <t>Контрольные мероприятия проведены:</t>
  </si>
  <si>
    <t>5</t>
  </si>
  <si>
    <t>5.1</t>
  </si>
  <si>
    <t>5.2</t>
  </si>
  <si>
    <t>6</t>
  </si>
  <si>
    <t>7</t>
  </si>
  <si>
    <t>8</t>
  </si>
  <si>
    <t>8.1</t>
  </si>
  <si>
    <t>8.2</t>
  </si>
  <si>
    <t>9</t>
  </si>
  <si>
    <t>10</t>
  </si>
  <si>
    <t>10.1</t>
  </si>
  <si>
    <t>10.2</t>
  </si>
  <si>
    <t>10.3</t>
  </si>
  <si>
    <t>10.4</t>
  </si>
  <si>
    <t>11</t>
  </si>
  <si>
    <t>11.1</t>
  </si>
  <si>
    <t>11.2</t>
  </si>
  <si>
    <t>12</t>
  </si>
  <si>
    <t>12.1</t>
  </si>
  <si>
    <t>12.2</t>
  </si>
  <si>
    <t>12.3</t>
  </si>
  <si>
    <t>12.4</t>
  </si>
  <si>
    <t>13</t>
  </si>
  <si>
    <t>13.1</t>
  </si>
  <si>
    <t>13.2</t>
  </si>
  <si>
    <t>13.3</t>
  </si>
  <si>
    <t>13.4</t>
  </si>
  <si>
    <t>14</t>
  </si>
  <si>
    <t>14.1</t>
  </si>
  <si>
    <t>14.2</t>
  </si>
  <si>
    <t>14.3</t>
  </si>
  <si>
    <t>14.4</t>
  </si>
  <si>
    <t>15</t>
  </si>
  <si>
    <t>15.1</t>
  </si>
  <si>
    <t>15.2</t>
  </si>
  <si>
    <t>15.3</t>
  </si>
  <si>
    <t>15.4</t>
  </si>
  <si>
    <t>16</t>
  </si>
  <si>
    <t>16.1</t>
  </si>
  <si>
    <t>16.2</t>
  </si>
  <si>
    <t>16.3</t>
  </si>
  <si>
    <t>16.4</t>
  </si>
  <si>
    <t>17</t>
  </si>
  <si>
    <t>17.1</t>
  </si>
  <si>
    <t>17.2</t>
  </si>
  <si>
    <t>18</t>
  </si>
  <si>
    <t>18.1</t>
  </si>
  <si>
    <t>18.2</t>
  </si>
  <si>
    <t>18.3</t>
  </si>
  <si>
    <t>18.4</t>
  </si>
  <si>
    <t>19</t>
  </si>
  <si>
    <t>19.1</t>
  </si>
  <si>
    <t>19.2</t>
  </si>
  <si>
    <t>20</t>
  </si>
  <si>
    <t>20.1</t>
  </si>
  <si>
    <t>20.2</t>
  </si>
  <si>
    <t>21</t>
  </si>
  <si>
    <t>21.1</t>
  </si>
  <si>
    <t>21.2</t>
  </si>
  <si>
    <t>Нарушения законодательства о контрактной системе в сфере закупок (рублей):</t>
  </si>
  <si>
    <t>22</t>
  </si>
  <si>
    <t>Осуществление закупок, не предусмотренных планом-графиком</t>
  </si>
  <si>
    <t>Определение начальной (максимальной) цены контракта с нарушением законодательства при включении в план-график и (или) при осуществлении</t>
  </si>
  <si>
    <t>Неправомерное заключение контракта при отсутствии обеспечения его исполнения</t>
  </si>
  <si>
    <t>Нарушение законодательства при закупке нормированных товаров, работ, услуг</t>
  </si>
  <si>
    <t>Нарушение при оплате товаров, работ, услуг</t>
  </si>
  <si>
    <t>Расходование средств с нарушением законодательства при изменении существенных условий контракта при его исполнении</t>
  </si>
  <si>
    <t>Прочие финансовые нарушения при осуществлении закупок</t>
  </si>
  <si>
    <t>Нарушения законодательства о контрактной системе в сфере закупок (единиц):</t>
  </si>
  <si>
    <t>23</t>
  </si>
  <si>
    <t>Нарушения требований законодательства при обосновании закупок</t>
  </si>
  <si>
    <t>Нарушения требований законодательства при нормировании товаров, работ, услуг</t>
  </si>
  <si>
    <t>Несвоевременное размещение (не размещение) в ЕИС плана-графика, плана закупок</t>
  </si>
  <si>
    <t>Несвоевременное внесение изменений в ЕИС в план-график</t>
  </si>
  <si>
    <t xml:space="preserve">Неприменение заказчиком мер ответственности при несоблюдении условий контракта поставщиком (подрядчиком, исполнителем) </t>
  </si>
  <si>
    <t xml:space="preserve">Приемка (экспертиза) результатов исполнения контракта (отдельного его этапа) проведена с нарушением требований законодательства, локального нормативного правового акта, условий контракта </t>
  </si>
  <si>
    <t>Несоблюдение условий контракта при его исполнении</t>
  </si>
  <si>
    <t>Осуществление закупок товаров, работ, услуг с нарушением требований пп. 4,5 ч. 1 ст. 93 Федерального закона № 44-ФЗ</t>
  </si>
  <si>
    <t>Не назначен контрактный управляющий, не создана контрактная служба</t>
  </si>
  <si>
    <t>Изменение существенных условий контракта с нарушением законодательства о контрактной системе</t>
  </si>
  <si>
    <t>Неразмещение информации и документов о приемке результатов исполнения контракта в ЕИС</t>
  </si>
  <si>
    <t>Прочие нефинансовые нарушения законодательства о контрактной системе</t>
  </si>
  <si>
    <t>24</t>
  </si>
  <si>
    <t>а) Объем средств до принятия бюджетных обязательств</t>
  </si>
  <si>
    <t>б) Объем принятых бюджетных обязательств</t>
  </si>
  <si>
    <t>Количество проверенных контрактов (договоров):</t>
  </si>
  <si>
    <t>25</t>
  </si>
  <si>
    <t>26</t>
  </si>
  <si>
    <t>Направлено проверяемому объекту (единиц):</t>
  </si>
  <si>
    <t>27</t>
  </si>
  <si>
    <t xml:space="preserve">Представлений </t>
  </si>
  <si>
    <t>Информаций</t>
  </si>
  <si>
    <t>Предписаний</t>
  </si>
  <si>
    <t>28</t>
  </si>
  <si>
    <t>Возбуждено дело об административном правонарушении</t>
  </si>
  <si>
    <t>Дело прекращено (в связи с малозначительностью)</t>
  </si>
  <si>
    <t>Наложен административный штраф (единиц)</t>
  </si>
  <si>
    <t>Передано органам прокуратуры (единиц)</t>
  </si>
  <si>
    <t>Нет оснований для принятия мер прокурорского реагирования</t>
  </si>
  <si>
    <t>Внесено представление</t>
  </si>
  <si>
    <t>Дела на рассмотрении у прокуратуры</t>
  </si>
  <si>
    <t>Сумма штрафов, вынесенных органами прокуратуры (рублей)</t>
  </si>
  <si>
    <t>Число лиц, привлеченных к дисциплинарной ответственности (единиц):</t>
  </si>
  <si>
    <t>Наложено дисциплинарных взысканий (замечание, выговор)</t>
  </si>
  <si>
    <t>Освобождено от занимаемой должности</t>
  </si>
  <si>
    <t>В отношении должностных лиц проведены служебные проверки</t>
  </si>
  <si>
    <t>Налоговые платежи</t>
  </si>
  <si>
    <t>Выполнены строительно-монтажные работы</t>
  </si>
  <si>
    <t>иные организации, получающие средства местного бюджета (субсидии)</t>
  </si>
  <si>
    <t xml:space="preserve">главные распорядители бюджетных средств </t>
  </si>
  <si>
    <t>муниципальные унитарные предприятия</t>
  </si>
  <si>
    <t>хозяйственные организации (акционерные общества, общества с ограниченной ответственностью)</t>
  </si>
  <si>
    <t xml:space="preserve">бюджетные и автономные учреждения </t>
  </si>
  <si>
    <t>получатели бюджетных средств (казенные учреждения и территориальные управления)</t>
  </si>
  <si>
    <t>1.6</t>
  </si>
  <si>
    <t>1.7</t>
  </si>
  <si>
    <t>Всего контрольных мероприятий (далее - КМ) (единиц):</t>
  </si>
  <si>
    <t>поручение Главы Администрации</t>
  </si>
  <si>
    <t>обращение прокуратуры или правоохранительных органов</t>
  </si>
  <si>
    <t>обращение граждан и юридических лиц</t>
  </si>
  <si>
    <t xml:space="preserve">другие случаи оснований </t>
  </si>
  <si>
    <t xml:space="preserve">I. Сведения о проведенных контрольных мероприятиях </t>
  </si>
  <si>
    <t xml:space="preserve">в главных распорядителях бюджетных средств </t>
  </si>
  <si>
    <t>в получателях бюджетных средств (казенные учреждения и территориальные управления)</t>
  </si>
  <si>
    <t xml:space="preserve">в бюджетных и автономных учреждениях </t>
  </si>
  <si>
    <t xml:space="preserve">в сельских и городских поселениях, в получателях межбюджетных трансфертов </t>
  </si>
  <si>
    <t>в муниципальных унитарных предприятиях</t>
  </si>
  <si>
    <t>в хозяйственных организациях (акционерных обществах, обществах с ограниченной ответственностью)</t>
  </si>
  <si>
    <t>Сумма выявленных финансовых нарушений:</t>
  </si>
  <si>
    <t>а) средства местного бюджета</t>
  </si>
  <si>
    <t>Нецелевое использование средств</t>
  </si>
  <si>
    <t xml:space="preserve">б) средств, полученных от оказания платных услуг и иной приносящей доход деятельности </t>
  </si>
  <si>
    <t>г) иные средства</t>
  </si>
  <si>
    <t>в) средства муниципальных предприятий и хозяйственных организаций</t>
  </si>
  <si>
    <t>8.3</t>
  </si>
  <si>
    <t>8.4</t>
  </si>
  <si>
    <t xml:space="preserve">Неправомерное расходование денежных средств и материальных ресурсов </t>
  </si>
  <si>
    <t>Неэффективное использование денежных средств и муниципального имущества</t>
  </si>
  <si>
    <t>11.3</t>
  </si>
  <si>
    <t>11.4</t>
  </si>
  <si>
    <t>Недостача денежных средств, ценных бумаг, бланков строгой отчетности и материальных ресурсов</t>
  </si>
  <si>
    <t>Излишки материальных ценностей и денежных средств</t>
  </si>
  <si>
    <t>Недопоступление доходов в местный бюджет или на счет учреждения</t>
  </si>
  <si>
    <t>Другие нарушения</t>
  </si>
  <si>
    <t>II. Сведения о нарушениях и проверенных средствах в сфере бюджетных правоотношений</t>
  </si>
  <si>
    <t>Сумма средств, использование которых проверено (рублей):</t>
  </si>
  <si>
    <t xml:space="preserve">б) средства, полученные от оказания платных услуг и иной приносящей доход деятельности </t>
  </si>
  <si>
    <t>17.3</t>
  </si>
  <si>
    <t>17.4</t>
  </si>
  <si>
    <t>20.3</t>
  </si>
  <si>
    <t>20.4</t>
  </si>
  <si>
    <t>Представлена информация Главе Администрации МР Омской области</t>
  </si>
  <si>
    <t>Направлено информации вышестоящим организациям</t>
  </si>
  <si>
    <t xml:space="preserve">Направлено информаций в иные органы </t>
  </si>
  <si>
    <t>Передано правоохранительным органам (единиц)</t>
  </si>
  <si>
    <t>Принятые меры правоохранительными органами:</t>
  </si>
  <si>
    <t>Проводится проверка</t>
  </si>
  <si>
    <t>28.1</t>
  </si>
  <si>
    <t>28.2</t>
  </si>
  <si>
    <t>28.3</t>
  </si>
  <si>
    <t>28.4</t>
  </si>
  <si>
    <t xml:space="preserve">Возбуждено уголовное дело </t>
  </si>
  <si>
    <t>29</t>
  </si>
  <si>
    <t>Принятые меры по рассмотренным протоколам об административных правонарушениях:</t>
  </si>
  <si>
    <t>Вынесены предупреждения</t>
  </si>
  <si>
    <t>Сумма штрафов по постановлению об административном правонарушении (рублей)</t>
  </si>
  <si>
    <t>30</t>
  </si>
  <si>
    <t>30.1</t>
  </si>
  <si>
    <t>30.2</t>
  </si>
  <si>
    <t>30.3</t>
  </si>
  <si>
    <t>30.4</t>
  </si>
  <si>
    <t>31</t>
  </si>
  <si>
    <t>32</t>
  </si>
  <si>
    <t>Принятые меры прокуратурой:</t>
  </si>
  <si>
    <t>32.1</t>
  </si>
  <si>
    <t>32.2</t>
  </si>
  <si>
    <t>32.3</t>
  </si>
  <si>
    <t>32.4</t>
  </si>
  <si>
    <t>Предотвращенные потери</t>
  </si>
  <si>
    <t>Восстановлено на лицевые счета или в кассы учреждения</t>
  </si>
  <si>
    <t>Восстановлено в доход местного бюджета</t>
  </si>
  <si>
    <t>Сумма устраненных финансовых нарушений и взысканных штрафных санкций (рублей):</t>
  </si>
  <si>
    <t>Взыскано штрафов в доход местного бюджета</t>
  </si>
  <si>
    <t>Дополнительно поступило платежей в местный бюджет:</t>
  </si>
  <si>
    <t xml:space="preserve">сельские и городские поселения, получатели межбюджетных трансфертов </t>
  </si>
  <si>
    <t>другие случаи основания</t>
  </si>
  <si>
    <t>в иных организациях, получающих средства местного бюджета (субсидии)</t>
  </si>
  <si>
    <t>Проведено встречных проверок (единиц)</t>
  </si>
  <si>
    <t>Количество КМ, которыми выявлены финансовые нарушения (единиц)</t>
  </si>
  <si>
    <t>Иные меры по устранению нарушений</t>
  </si>
  <si>
    <t>Неналоговые платежи</t>
  </si>
  <si>
    <t>Количество ревизоров в сфере закупок</t>
  </si>
  <si>
    <t>в 2017</t>
  </si>
  <si>
    <t>в 1 полугодии 2017</t>
  </si>
  <si>
    <t>в 1 полугодии 2018</t>
  </si>
  <si>
    <t>По результатам контрольных мероприятий, проведенных</t>
  </si>
  <si>
    <t>Сумма средств, проверенных в рамках пунктов 1-3 части 8 статьи 99 ФЗ-44 (рублей):</t>
  </si>
  <si>
    <t>Общее количество субъектов контроля в сфере закупок в муниципальном образовании</t>
  </si>
  <si>
    <t>1.8</t>
  </si>
  <si>
    <t>2.3</t>
  </si>
  <si>
    <t>2.4</t>
  </si>
  <si>
    <t>2.5</t>
  </si>
  <si>
    <t>2.6</t>
  </si>
  <si>
    <t>2.7</t>
  </si>
  <si>
    <t>3.3</t>
  </si>
  <si>
    <t>3.4</t>
  </si>
  <si>
    <t>3.5</t>
  </si>
  <si>
    <t>3.6</t>
  </si>
  <si>
    <t>3.7</t>
  </si>
  <si>
    <t>5.1.1</t>
  </si>
  <si>
    <t>5.1.2</t>
  </si>
  <si>
    <t>5.2.1</t>
  </si>
  <si>
    <t>5.2.2</t>
  </si>
  <si>
    <t>6.1</t>
  </si>
  <si>
    <t>6.1.1</t>
  </si>
  <si>
    <t>6.1.2</t>
  </si>
  <si>
    <t>6.2</t>
  </si>
  <si>
    <t>6.2.1</t>
  </si>
  <si>
    <t>6.2.2</t>
  </si>
  <si>
    <t>7.1</t>
  </si>
  <si>
    <t>7.2</t>
  </si>
  <si>
    <t>7.3</t>
  </si>
  <si>
    <t>18.1.1</t>
  </si>
  <si>
    <t>18.1.2</t>
  </si>
  <si>
    <t>18.1.3</t>
  </si>
  <si>
    <t>18.1.4</t>
  </si>
  <si>
    <t>18.1.5</t>
  </si>
  <si>
    <t>18.2.1</t>
  </si>
  <si>
    <t>18.2.2</t>
  </si>
  <si>
    <t>18.2.3</t>
  </si>
  <si>
    <t>18.2.4</t>
  </si>
  <si>
    <t>18.2.5</t>
  </si>
  <si>
    <t>19.3</t>
  </si>
  <si>
    <t>18.3.1</t>
  </si>
  <si>
    <t>18.3.2</t>
  </si>
  <si>
    <t>18.3.3</t>
  </si>
  <si>
    <t>18.3.4</t>
  </si>
  <si>
    <t>18.3.5</t>
  </si>
  <si>
    <t>18.4.1</t>
  </si>
  <si>
    <t>18.4.2</t>
  </si>
  <si>
    <t>18.4.3</t>
  </si>
  <si>
    <t>18.4.4</t>
  </si>
  <si>
    <t>18.4.5</t>
  </si>
  <si>
    <t>19.4</t>
  </si>
  <si>
    <t>19.5</t>
  </si>
  <si>
    <t>19.6</t>
  </si>
  <si>
    <t>19.7</t>
  </si>
  <si>
    <t>20.5</t>
  </si>
  <si>
    <t>20.6</t>
  </si>
  <si>
    <t>20.7</t>
  </si>
  <si>
    <t>20.8</t>
  </si>
  <si>
    <t>20.9</t>
  </si>
  <si>
    <t>20.10</t>
  </si>
  <si>
    <t>20.11</t>
  </si>
  <si>
    <t>20.12</t>
  </si>
  <si>
    <t>21.1.1</t>
  </si>
  <si>
    <t>21.1.2</t>
  </si>
  <si>
    <t>21.1.3</t>
  </si>
  <si>
    <t>21.1.4</t>
  </si>
  <si>
    <t>21.2.1</t>
  </si>
  <si>
    <t>21.2.2</t>
  </si>
  <si>
    <t>21.2.3</t>
  </si>
  <si>
    <t>21.2.4</t>
  </si>
  <si>
    <t>22.1</t>
  </si>
  <si>
    <t>22.2</t>
  </si>
  <si>
    <t>22.3</t>
  </si>
  <si>
    <t>22.4</t>
  </si>
  <si>
    <t>23.1</t>
  </si>
  <si>
    <t>23.2</t>
  </si>
  <si>
    <t>23.3</t>
  </si>
  <si>
    <t>28.5</t>
  </si>
  <si>
    <t>28.6</t>
  </si>
  <si>
    <t>28.7</t>
  </si>
  <si>
    <t>33</t>
  </si>
  <si>
    <t>33.1</t>
  </si>
  <si>
    <t>33.2</t>
  </si>
  <si>
    <t>33.3</t>
  </si>
  <si>
    <t>34</t>
  </si>
  <si>
    <t>34.1</t>
  </si>
  <si>
    <t>34.2</t>
  </si>
  <si>
    <t>34.3</t>
  </si>
  <si>
    <t>34.4</t>
  </si>
  <si>
    <t>34.5</t>
  </si>
  <si>
    <t>34.6</t>
  </si>
  <si>
    <t>34.6.1</t>
  </si>
  <si>
    <t>34.6.2</t>
  </si>
  <si>
    <t>34.7</t>
  </si>
  <si>
    <t>№</t>
  </si>
  <si>
    <t>Проверки проведены в отношении объектов контроля (в сфере закупок)</t>
  </si>
  <si>
    <t>Проверки проведены в отношении объектов контроля (в сфере бюджетных правоотношений)</t>
  </si>
  <si>
    <t>4.4</t>
  </si>
  <si>
    <t>4.5</t>
  </si>
  <si>
    <t>4.6</t>
  </si>
  <si>
    <t>4.7</t>
  </si>
  <si>
    <t>6.1.3</t>
  </si>
  <si>
    <t>6.1.4</t>
  </si>
  <si>
    <t>6.2.3</t>
  </si>
  <si>
    <t>6.2.4</t>
  </si>
  <si>
    <t>7.1.1</t>
  </si>
  <si>
    <t>7.1.2</t>
  </si>
  <si>
    <t>7.2.1</t>
  </si>
  <si>
    <t>7.2.2</t>
  </si>
  <si>
    <t>8.5</t>
  </si>
  <si>
    <t>8.6</t>
  </si>
  <si>
    <t>8.7</t>
  </si>
  <si>
    <t>8.8</t>
  </si>
  <si>
    <t>Приложение № 3</t>
  </si>
  <si>
    <t>Количество ревизоров в сфере бюджетных правоотношений</t>
  </si>
  <si>
    <t>Общее количество объектов контроля в сфере бюджетных правоотношений в муниципальном образовании, в том числе:</t>
  </si>
  <si>
    <t>Возбуждено уголовное дело (по представлению прокурора)</t>
  </si>
  <si>
    <t>Составлено протоколов об административных правонарушениях уполномоченными органами (единиц)</t>
  </si>
  <si>
    <t>IV. Сведения о мерах, принятых по реализации контрольных мероприятий в сфере бюджетных правоотношений</t>
  </si>
  <si>
    <t>V. Сведения об устранении финансовых нарушений по результатам контрольных мероприятий в сфере бюджетных правоотношений</t>
  </si>
  <si>
    <t>36</t>
  </si>
  <si>
    <t>36.1</t>
  </si>
  <si>
    <t>36.2</t>
  </si>
  <si>
    <t>36.3</t>
  </si>
  <si>
    <t>37</t>
  </si>
  <si>
    <t>38</t>
  </si>
  <si>
    <t>39</t>
  </si>
  <si>
    <t>40</t>
  </si>
  <si>
    <t>41</t>
  </si>
  <si>
    <t>41.1</t>
  </si>
  <si>
    <t>41.2</t>
  </si>
  <si>
    <t>41.3</t>
  </si>
  <si>
    <t>41.4</t>
  </si>
  <si>
    <t>41.5</t>
  </si>
  <si>
    <t>41.6</t>
  </si>
  <si>
    <t>41.7</t>
  </si>
  <si>
    <t>42</t>
  </si>
  <si>
    <t>43</t>
  </si>
  <si>
    <t>43.1</t>
  </si>
  <si>
    <t>43.2</t>
  </si>
  <si>
    <t>43.3</t>
  </si>
  <si>
    <t>43.4</t>
  </si>
  <si>
    <t>44</t>
  </si>
  <si>
    <t>45</t>
  </si>
  <si>
    <t>46.1</t>
  </si>
  <si>
    <t>45.1</t>
  </si>
  <si>
    <t>45.2</t>
  </si>
  <si>
    <t>45.3</t>
  </si>
  <si>
    <t>45.4</t>
  </si>
  <si>
    <t>46</t>
  </si>
  <si>
    <t>46.2</t>
  </si>
  <si>
    <t>46.3</t>
  </si>
  <si>
    <t>47</t>
  </si>
  <si>
    <t>47.1</t>
  </si>
  <si>
    <t>47.2</t>
  </si>
  <si>
    <t>47.3</t>
  </si>
  <si>
    <t>47.4</t>
  </si>
  <si>
    <t>47.5</t>
  </si>
  <si>
    <t>47.6</t>
  </si>
  <si>
    <t>47.6.1</t>
  </si>
  <si>
    <t>47.6.2</t>
  </si>
  <si>
    <t>47.7</t>
  </si>
  <si>
    <t>48</t>
  </si>
  <si>
    <t>VI. Сведения о мерах, принятых по реализации контрольных мероприятий в сфере закупок</t>
  </si>
  <si>
    <t>Объем закупок за период в муниципальном обрзовании (рублей)</t>
  </si>
  <si>
    <t xml:space="preserve">Должность и ФИО руководителя контрольного органа </t>
  </si>
  <si>
    <t>Должность и ФИО исполнителя</t>
  </si>
  <si>
    <t>Телефон исполнителя</t>
  </si>
  <si>
    <t>Объем расходов местного бюджета в соответствии с Решением о бюджете за год</t>
  </si>
  <si>
    <t>Информация о результатах контрольных мероприятий по контролю в сфере бюджетных правоотношений и в сфере закупок 
за 2017 - 2018 годы</t>
  </si>
  <si>
    <t>Омский муниципальный район Омской области</t>
  </si>
  <si>
    <t>Покровское сельское поселене Омского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</si>
</sst>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 Cyr"/>
    </font>
    <font>
      <sz val="10"/>
      <color rgb="FF000000"/>
      <name val="Times New Roman Cyr"/>
    </font>
    <font>
      <b/>
      <sz val="9"/>
      <color rgb="FF000000"/>
      <name val="Arial Cyr"/>
    </font>
    <font>
      <b/>
      <sz val="8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49" fontId="2" fillId="0" borderId="1">
      <alignment horizontal="right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left" wrapText="1"/>
    </xf>
    <xf numFmtId="49" fontId="3" fillId="0" borderId="1">
      <alignment horizontal="left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left"/>
    </xf>
    <xf numFmtId="0" fontId="5" fillId="0" borderId="1">
      <alignment horizontal="right"/>
    </xf>
    <xf numFmtId="0" fontId="6" fillId="0" borderId="2">
      <alignment horizontal="center"/>
    </xf>
    <xf numFmtId="0" fontId="6" fillId="0" borderId="2">
      <alignment horizontal="center"/>
    </xf>
    <xf numFmtId="0" fontId="5" fillId="0" borderId="2">
      <alignment horizontal="left" vertical="top" wrapText="1"/>
    </xf>
    <xf numFmtId="49" fontId="5" fillId="0" borderId="2">
      <alignment horizontal="center" vertical="top" wrapText="1"/>
    </xf>
    <xf numFmtId="3" fontId="5" fillId="0" borderId="2">
      <alignment horizontal="center" vertical="top" wrapText="1"/>
    </xf>
    <xf numFmtId="0" fontId="3" fillId="0" borderId="1"/>
    <xf numFmtId="0" fontId="3" fillId="0" borderId="1">
      <alignment horizontal="left"/>
    </xf>
    <xf numFmtId="0" fontId="7" fillId="0" borderId="3">
      <alignment horizontal="left" vertical="center" shrinkToFit="1"/>
    </xf>
    <xf numFmtId="0" fontId="3" fillId="0" borderId="1">
      <alignment wrapText="1"/>
    </xf>
    <xf numFmtId="0" fontId="5" fillId="0" borderId="1"/>
    <xf numFmtId="0" fontId="7" fillId="0" borderId="4">
      <alignment horizontal="left" vertical="center"/>
    </xf>
    <xf numFmtId="0" fontId="8" fillId="0" borderId="5">
      <alignment horizontal="center"/>
    </xf>
    <xf numFmtId="0" fontId="7" fillId="0" borderId="1"/>
    <xf numFmtId="0" fontId="7" fillId="0" borderId="1">
      <alignment horizontal="left" vertical="center"/>
    </xf>
    <xf numFmtId="0" fontId="3" fillId="2" borderId="1">
      <alignment wrapText="1"/>
    </xf>
    <xf numFmtId="0" fontId="1" fillId="0" borderId="3"/>
    <xf numFmtId="0" fontId="7" fillId="2" borderId="1"/>
    <xf numFmtId="0" fontId="1" fillId="0" borderId="4"/>
    <xf numFmtId="0" fontId="5" fillId="0" borderId="5"/>
    <xf numFmtId="0" fontId="10" fillId="0" borderId="0"/>
    <xf numFmtId="0" fontId="10" fillId="0" borderId="0"/>
    <xf numFmtId="0" fontId="10" fillId="0" borderId="0"/>
    <xf numFmtId="0" fontId="9" fillId="0" borderId="1"/>
    <xf numFmtId="0" fontId="9" fillId="0" borderId="1"/>
    <xf numFmtId="0" fontId="5" fillId="3" borderId="1"/>
    <xf numFmtId="0" fontId="5" fillId="3" borderId="3"/>
    <xf numFmtId="0" fontId="5" fillId="3" borderId="5"/>
  </cellStyleXfs>
  <cellXfs count="71">
    <xf numFmtId="0" fontId="0" fillId="0" borderId="0" xfId="0"/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49" fontId="14" fillId="0" borderId="2" xfId="14" applyNumberFormat="1" applyFont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  <protection locked="0"/>
    </xf>
    <xf numFmtId="49" fontId="14" fillId="0" borderId="10" xfId="14" applyNumberFormat="1" applyFont="1" applyBorder="1" applyAlignment="1" applyProtection="1">
      <alignment horizontal="center" vertical="center" wrapText="1"/>
    </xf>
    <xf numFmtId="0" fontId="14" fillId="0" borderId="10" xfId="13" applyNumberFormat="1" applyFont="1" applyBorder="1" applyAlignment="1" applyProtection="1">
      <alignment horizontal="left" vertical="top" wrapText="1"/>
    </xf>
    <xf numFmtId="49" fontId="14" fillId="0" borderId="15" xfId="14" applyNumberFormat="1" applyFont="1" applyBorder="1" applyAlignment="1" applyProtection="1">
      <alignment horizontal="center" vertical="center" wrapText="1"/>
    </xf>
    <xf numFmtId="49" fontId="12" fillId="0" borderId="10" xfId="14" applyNumberFormat="1" applyFont="1" applyBorder="1" applyAlignment="1" applyProtection="1">
      <alignment horizontal="center" vertical="center" wrapText="1"/>
    </xf>
    <xf numFmtId="3" fontId="12" fillId="0" borderId="10" xfId="15" applyNumberFormat="1" applyFont="1" applyBorder="1" applyProtection="1">
      <alignment horizontal="center" vertical="top" wrapText="1"/>
    </xf>
    <xf numFmtId="49" fontId="12" fillId="0" borderId="9" xfId="14" applyNumberFormat="1" applyFont="1" applyBorder="1" applyAlignment="1" applyProtection="1">
      <alignment horizontal="center" vertical="center" wrapText="1"/>
    </xf>
    <xf numFmtId="3" fontId="12" fillId="0" borderId="9" xfId="15" applyNumberFormat="1" applyFont="1" applyBorder="1" applyProtection="1">
      <alignment horizontal="center" vertical="top" wrapText="1"/>
    </xf>
    <xf numFmtId="49" fontId="12" fillId="0" borderId="2" xfId="14" applyNumberFormat="1" applyFont="1" applyAlignment="1" applyProtection="1">
      <alignment horizontal="center" vertical="center" wrapText="1"/>
    </xf>
    <xf numFmtId="3" fontId="12" fillId="0" borderId="2" xfId="15" applyNumberFormat="1" applyFont="1" applyProtection="1">
      <alignment horizontal="center" vertical="top" wrapText="1"/>
    </xf>
    <xf numFmtId="49" fontId="12" fillId="0" borderId="8" xfId="14" applyNumberFormat="1" applyFont="1" applyBorder="1" applyAlignment="1" applyProtection="1">
      <alignment horizontal="center" vertical="center" wrapText="1"/>
    </xf>
    <xf numFmtId="3" fontId="12" fillId="0" borderId="8" xfId="15" applyNumberFormat="1" applyFont="1" applyBorder="1" applyProtection="1">
      <alignment horizontal="center" vertical="top" wrapText="1"/>
    </xf>
    <xf numFmtId="3" fontId="12" fillId="0" borderId="10" xfId="15" applyNumberFormat="1" applyFont="1" applyBorder="1" applyAlignment="1" applyProtection="1">
      <alignment horizontal="center" vertical="top" wrapText="1"/>
    </xf>
    <xf numFmtId="3" fontId="12" fillId="0" borderId="9" xfId="15" applyNumberFormat="1" applyFont="1" applyBorder="1" applyAlignment="1" applyProtection="1">
      <alignment horizontal="center" vertical="top" wrapText="1"/>
    </xf>
    <xf numFmtId="3" fontId="12" fillId="0" borderId="2" xfId="15" applyNumberFormat="1" applyFont="1" applyAlignment="1" applyProtection="1">
      <alignment horizontal="center" vertical="top" wrapText="1"/>
    </xf>
    <xf numFmtId="3" fontId="12" fillId="0" borderId="8" xfId="15" applyNumberFormat="1" applyFont="1" applyBorder="1" applyAlignment="1" applyProtection="1">
      <alignment horizontal="center" vertical="top" wrapText="1"/>
    </xf>
    <xf numFmtId="0" fontId="12" fillId="0" borderId="10" xfId="0" applyFont="1" applyBorder="1" applyAlignment="1">
      <alignment horizontal="center" vertical="center" wrapText="1"/>
    </xf>
    <xf numFmtId="0" fontId="14" fillId="0" borderId="0" xfId="0" applyFont="1"/>
    <xf numFmtId="0" fontId="12" fillId="0" borderId="1" xfId="13" applyFont="1" applyBorder="1" applyProtection="1">
      <alignment horizontal="left" vertical="top" wrapText="1"/>
      <protection locked="0"/>
    </xf>
    <xf numFmtId="3" fontId="12" fillId="0" borderId="1" xfId="15" applyNumberFormat="1" applyFont="1" applyBorder="1" applyProtection="1">
      <alignment horizontal="center" vertical="top" wrapText="1"/>
    </xf>
    <xf numFmtId="0" fontId="14" fillId="0" borderId="1" xfId="29" applyNumberFormat="1" applyFont="1" applyBorder="1" applyAlignment="1" applyProtection="1">
      <alignment horizontal="left"/>
    </xf>
    <xf numFmtId="0" fontId="14" fillId="0" borderId="1" xfId="29" applyNumberFormat="1" applyFont="1" applyBorder="1" applyAlignment="1" applyProtection="1">
      <alignment horizontal="left"/>
    </xf>
    <xf numFmtId="0" fontId="12" fillId="0" borderId="6" xfId="13" applyNumberFormat="1" applyFont="1" applyBorder="1" applyProtection="1">
      <alignment horizontal="left" vertical="top" wrapText="1"/>
    </xf>
    <xf numFmtId="0" fontId="12" fillId="0" borderId="7" xfId="13" applyFont="1" applyBorder="1" applyProtection="1">
      <alignment horizontal="left" vertical="top" wrapText="1"/>
      <protection locked="0"/>
    </xf>
    <xf numFmtId="0" fontId="14" fillId="0" borderId="6" xfId="13" applyNumberFormat="1" applyFont="1" applyBorder="1" applyProtection="1">
      <alignment horizontal="left" vertical="top" wrapText="1"/>
    </xf>
    <xf numFmtId="0" fontId="14" fillId="0" borderId="7" xfId="13" applyFont="1" applyBorder="1" applyProtection="1">
      <alignment horizontal="left" vertical="top" wrapText="1"/>
      <protection locked="0"/>
    </xf>
    <xf numFmtId="0" fontId="12" fillId="0" borderId="6" xfId="13" applyNumberFormat="1" applyFont="1" applyBorder="1" applyAlignment="1" applyProtection="1">
      <alignment horizontal="left" vertical="top" wrapText="1"/>
    </xf>
    <xf numFmtId="0" fontId="12" fillId="0" borderId="7" xfId="13" applyNumberFormat="1" applyFont="1" applyBorder="1" applyAlignment="1" applyProtection="1">
      <alignment horizontal="left" vertical="top" wrapText="1"/>
    </xf>
    <xf numFmtId="0" fontId="12" fillId="0" borderId="19" xfId="13" applyNumberFormat="1" applyFont="1" applyBorder="1" applyProtection="1">
      <alignment horizontal="left" vertical="top" wrapText="1"/>
    </xf>
    <xf numFmtId="0" fontId="12" fillId="0" borderId="20" xfId="13" applyFont="1" applyBorder="1" applyProtection="1">
      <alignment horizontal="left" vertical="top" wrapText="1"/>
      <protection locked="0"/>
    </xf>
    <xf numFmtId="0" fontId="14" fillId="0" borderId="6" xfId="13" applyNumberFormat="1" applyFont="1" applyBorder="1" applyAlignment="1" applyProtection="1">
      <alignment horizontal="left" vertical="top" wrapText="1"/>
    </xf>
    <xf numFmtId="0" fontId="14" fillId="0" borderId="7" xfId="13" applyNumberFormat="1" applyFont="1" applyBorder="1" applyAlignment="1" applyProtection="1">
      <alignment horizontal="left" vertical="top" wrapText="1"/>
    </xf>
    <xf numFmtId="0" fontId="14" fillId="0" borderId="7" xfId="13" applyNumberFormat="1" applyFont="1" applyBorder="1" applyProtection="1">
      <alignment horizontal="left" vertical="top" wrapText="1"/>
    </xf>
    <xf numFmtId="0" fontId="14" fillId="0" borderId="7" xfId="13" applyFont="1" applyBorder="1" applyAlignment="1" applyProtection="1">
      <alignment horizontal="left" vertical="top" wrapText="1"/>
      <protection locked="0"/>
    </xf>
    <xf numFmtId="0" fontId="12" fillId="0" borderId="7" xfId="13" applyFont="1" applyBorder="1" applyAlignment="1" applyProtection="1">
      <alignment horizontal="left" vertical="top" wrapText="1"/>
      <protection locked="0"/>
    </xf>
    <xf numFmtId="0" fontId="15" fillId="0" borderId="6" xfId="13" applyNumberFormat="1" applyFont="1" applyBorder="1" applyAlignment="1" applyProtection="1">
      <alignment horizontal="left" vertical="top" wrapText="1"/>
    </xf>
    <xf numFmtId="0" fontId="15" fillId="0" borderId="7" xfId="13" applyFont="1" applyBorder="1" applyAlignment="1" applyProtection="1">
      <alignment horizontal="left" vertical="top" wrapText="1"/>
      <protection locked="0"/>
    </xf>
    <xf numFmtId="0" fontId="12" fillId="0" borderId="7" xfId="13" applyNumberFormat="1" applyFont="1" applyBorder="1" applyProtection="1">
      <alignment horizontal="left" vertical="top" wrapText="1"/>
    </xf>
    <xf numFmtId="0" fontId="12" fillId="0" borderId="11" xfId="13" applyNumberFormat="1" applyFont="1" applyBorder="1" applyProtection="1">
      <alignment horizontal="left" vertical="top" wrapText="1"/>
    </xf>
    <xf numFmtId="0" fontId="12" fillId="0" borderId="12" xfId="13" applyFont="1" applyBorder="1" applyProtection="1">
      <alignment horizontal="left" vertical="top" wrapText="1"/>
      <protection locked="0"/>
    </xf>
    <xf numFmtId="0" fontId="12" fillId="4" borderId="10" xfId="0" applyFont="1" applyFill="1" applyBorder="1" applyAlignment="1">
      <alignment horizontal="center" vertical="center" wrapText="1" shrinkToFit="1"/>
    </xf>
    <xf numFmtId="0" fontId="12" fillId="0" borderId="10" xfId="0" applyFont="1" applyBorder="1" applyAlignment="1">
      <alignment horizontal="center" vertical="center" wrapText="1"/>
    </xf>
    <xf numFmtId="0" fontId="14" fillId="0" borderId="4" xfId="13" applyNumberFormat="1" applyFont="1" applyBorder="1" applyAlignment="1" applyProtection="1">
      <alignment horizontal="left" vertical="top" wrapText="1"/>
    </xf>
    <xf numFmtId="0" fontId="14" fillId="0" borderId="25" xfId="13" applyNumberFormat="1" applyFont="1" applyBorder="1" applyAlignment="1" applyProtection="1">
      <alignment horizontal="left" vertical="top" wrapText="1"/>
    </xf>
    <xf numFmtId="0" fontId="14" fillId="0" borderId="26" xfId="13" applyNumberFormat="1" applyFont="1" applyBorder="1" applyAlignment="1" applyProtection="1">
      <alignment horizontal="left" vertical="top" wrapText="1"/>
    </xf>
    <xf numFmtId="0" fontId="11" fillId="0" borderId="11" xfId="0" applyFont="1" applyFill="1" applyBorder="1" applyAlignment="1">
      <alignment horizontal="left" vertical="center" wrapText="1" shrinkToFit="1"/>
    </xf>
    <xf numFmtId="0" fontId="11" fillId="0" borderId="12" xfId="0" applyFont="1" applyFill="1" applyBorder="1" applyAlignment="1">
      <alignment horizontal="left" vertical="center" wrapText="1" shrinkToFit="1"/>
    </xf>
    <xf numFmtId="0" fontId="12" fillId="0" borderId="16" xfId="13" applyNumberFormat="1" applyFont="1" applyBorder="1" applyAlignment="1" applyProtection="1">
      <alignment horizontal="left" vertical="top" wrapText="1"/>
    </xf>
    <xf numFmtId="0" fontId="12" fillId="0" borderId="17" xfId="13" applyNumberFormat="1" applyFont="1" applyBorder="1" applyAlignment="1" applyProtection="1">
      <alignment horizontal="left" vertical="top" wrapText="1"/>
    </xf>
    <xf numFmtId="0" fontId="12" fillId="0" borderId="22" xfId="13" applyNumberFormat="1" applyFont="1" applyBorder="1" applyAlignment="1" applyProtection="1">
      <alignment horizontal="left" vertical="top" wrapText="1"/>
    </xf>
    <xf numFmtId="0" fontId="12" fillId="0" borderId="23" xfId="13" applyNumberFormat="1" applyFont="1" applyBorder="1" applyAlignment="1" applyProtection="1">
      <alignment horizontal="left" vertical="top" wrapText="1"/>
    </xf>
    <xf numFmtId="0" fontId="12" fillId="0" borderId="21" xfId="13" applyNumberFormat="1" applyFont="1" applyBorder="1" applyAlignment="1" applyProtection="1">
      <alignment horizontal="left" vertical="top" wrapText="1"/>
    </xf>
    <xf numFmtId="0" fontId="12" fillId="0" borderId="24" xfId="13" applyNumberFormat="1" applyFont="1" applyBorder="1" applyAlignment="1" applyProtection="1">
      <alignment horizontal="left" vertical="top" wrapText="1"/>
    </xf>
    <xf numFmtId="0" fontId="13" fillId="0" borderId="0" xfId="0" applyFont="1" applyFill="1" applyAlignment="1">
      <alignment horizontal="center" vertical="center" wrapText="1"/>
    </xf>
    <xf numFmtId="0" fontId="12" fillId="0" borderId="27" xfId="10" applyNumberFormat="1" applyFont="1" applyBorder="1" applyAlignment="1" applyProtection="1">
      <alignment horizontal="right" vertical="center"/>
    </xf>
    <xf numFmtId="0" fontId="13" fillId="0" borderId="1" xfId="10" applyNumberFormat="1" applyFont="1" applyBorder="1" applyAlignment="1" applyProtection="1">
      <alignment horizontal="right" vertical="center"/>
    </xf>
    <xf numFmtId="0" fontId="12" fillId="0" borderId="20" xfId="13" applyNumberFormat="1" applyFont="1" applyBorder="1" applyAlignment="1" applyProtection="1">
      <alignment horizontal="left" vertical="top" wrapText="1"/>
    </xf>
    <xf numFmtId="0" fontId="14" fillId="0" borderId="11" xfId="13" applyNumberFormat="1" applyFont="1" applyBorder="1" applyAlignment="1" applyProtection="1">
      <alignment horizontal="left" vertical="center" wrapText="1"/>
    </xf>
    <xf numFmtId="0" fontId="14" fillId="0" borderId="12" xfId="13" applyNumberFormat="1" applyFont="1" applyBorder="1" applyAlignment="1" applyProtection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 shrinkToFit="1"/>
    </xf>
    <xf numFmtId="0" fontId="11" fillId="0" borderId="17" xfId="0" applyFont="1" applyFill="1" applyBorder="1" applyAlignment="1">
      <alignment horizontal="left" vertical="center" wrapText="1" shrinkToFit="1"/>
    </xf>
    <xf numFmtId="0" fontId="12" fillId="0" borderId="10" xfId="11" applyNumberFormat="1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  <protection locked="0"/>
    </xf>
    <xf numFmtId="0" fontId="14" fillId="0" borderId="10" xfId="13" applyNumberFormat="1" applyFont="1" applyBorder="1" applyAlignment="1" applyProtection="1">
      <alignment horizontal="left" vertical="top" wrapText="1"/>
    </xf>
    <xf numFmtId="0" fontId="12" fillId="0" borderId="13" xfId="13" applyNumberFormat="1" applyFont="1" applyBorder="1" applyAlignment="1" applyProtection="1">
      <alignment horizontal="left" vertical="top" wrapText="1"/>
    </xf>
    <xf numFmtId="0" fontId="12" fillId="0" borderId="14" xfId="13" applyNumberFormat="1" applyFont="1" applyBorder="1" applyAlignment="1" applyProtection="1">
      <alignment horizontal="left" vertical="top" wrapText="1"/>
    </xf>
    <xf numFmtId="0" fontId="12" fillId="0" borderId="19" xfId="13" applyNumberFormat="1" applyFont="1" applyBorder="1" applyAlignment="1" applyProtection="1">
      <alignment horizontal="left" vertical="top" wrapText="1"/>
    </xf>
  </cellXfs>
  <cellStyles count="38">
    <cellStyle name="br" xfId="32"/>
    <cellStyle name="col" xfId="31"/>
    <cellStyle name="st36" xfId="15"/>
    <cellStyle name="style0" xfId="33"/>
    <cellStyle name="td" xfId="34"/>
    <cellStyle name="tr" xfId="30"/>
    <cellStyle name="xl21" xfId="35"/>
    <cellStyle name="xl22" xfId="1"/>
    <cellStyle name="xl23" xfId="3"/>
    <cellStyle name="xl24" xfId="4"/>
    <cellStyle name="xl25" xfId="5"/>
    <cellStyle name="xl26" xfId="6"/>
    <cellStyle name="xl27" xfId="7"/>
    <cellStyle name="xl28" xfId="8"/>
    <cellStyle name="xl29" xfId="10"/>
    <cellStyle name="xl30" xfId="36"/>
    <cellStyle name="xl31" xfId="11"/>
    <cellStyle name="xl32" xfId="37"/>
    <cellStyle name="xl33" xfId="13"/>
    <cellStyle name="xl34" xfId="16"/>
    <cellStyle name="xl35" xfId="17"/>
    <cellStyle name="xl36" xfId="19"/>
    <cellStyle name="xl37" xfId="25"/>
    <cellStyle name="xl38" xfId="27"/>
    <cellStyle name="xl39" xfId="20"/>
    <cellStyle name="xl40" xfId="23"/>
    <cellStyle name="xl41" xfId="12"/>
    <cellStyle name="xl42" xfId="14"/>
    <cellStyle name="xl43" xfId="18"/>
    <cellStyle name="xl44" xfId="21"/>
    <cellStyle name="xl45" xfId="22"/>
    <cellStyle name="xl46" xfId="24"/>
    <cellStyle name="xl47" xfId="26"/>
    <cellStyle name="xl48" xfId="28"/>
    <cellStyle name="xl49" xfId="29"/>
    <cellStyle name="xl50" xfId="2"/>
    <cellStyle name="xl51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5"/>
  <sheetViews>
    <sheetView tabSelected="1" view="pageBreakPreview" zoomScaleNormal="100" zoomScaleSheetLayoutView="100" workbookViewId="0">
      <selection activeCell="G5" sqref="G5:I5"/>
    </sheetView>
  </sheetViews>
  <sheetFormatPr defaultRowHeight="15" x14ac:dyDescent="0.25"/>
  <cols>
    <col min="1" max="1" width="9.140625" style="2"/>
    <col min="2" max="2" width="63.28515625" style="1" customWidth="1"/>
    <col min="3" max="3" width="11.7109375" style="1" customWidth="1"/>
    <col min="4" max="4" width="11.42578125" style="1" customWidth="1"/>
    <col min="5" max="5" width="9.7109375" style="1" customWidth="1"/>
    <col min="6" max="6" width="11" style="1" customWidth="1"/>
    <col min="7" max="7" width="9.140625" style="1"/>
    <col min="8" max="8" width="10" style="1" customWidth="1"/>
    <col min="9" max="9" width="12.28515625" style="1" customWidth="1"/>
    <col min="10" max="16384" width="9.140625" style="1"/>
  </cols>
  <sheetData>
    <row r="1" spans="1:9" ht="31.5" customHeight="1" x14ac:dyDescent="0.25">
      <c r="B1" s="59" t="s">
        <v>340</v>
      </c>
      <c r="C1" s="59"/>
      <c r="D1" s="59"/>
      <c r="E1" s="59"/>
      <c r="F1" s="59"/>
      <c r="G1" s="59"/>
      <c r="H1" s="59"/>
      <c r="I1" s="59"/>
    </row>
    <row r="2" spans="1:9" ht="57.75" customHeight="1" x14ac:dyDescent="0.25">
      <c r="A2" s="57" t="s">
        <v>396</v>
      </c>
      <c r="B2" s="57"/>
      <c r="C2" s="57"/>
      <c r="D2" s="57"/>
      <c r="E2" s="57"/>
      <c r="F2" s="57"/>
      <c r="G2" s="57"/>
      <c r="H2" s="57"/>
      <c r="I2" s="57"/>
    </row>
    <row r="3" spans="1:9" ht="21" customHeight="1" x14ac:dyDescent="0.25">
      <c r="B3" s="58" t="s">
        <v>0</v>
      </c>
      <c r="C3" s="58"/>
      <c r="D3" s="58"/>
      <c r="E3" s="58"/>
      <c r="F3" s="58"/>
      <c r="G3" s="58"/>
      <c r="H3" s="58"/>
      <c r="I3" s="58"/>
    </row>
    <row r="4" spans="1:9" ht="57" customHeight="1" x14ac:dyDescent="0.25">
      <c r="A4" s="66" t="s">
        <v>321</v>
      </c>
      <c r="B4" s="65" t="s">
        <v>1</v>
      </c>
      <c r="C4" s="65"/>
      <c r="D4" s="44" t="s">
        <v>397</v>
      </c>
      <c r="E4" s="44"/>
      <c r="F4" s="44"/>
      <c r="G4" s="44" t="s">
        <v>398</v>
      </c>
      <c r="H4" s="44"/>
      <c r="I4" s="44"/>
    </row>
    <row r="5" spans="1:9" ht="41.25" customHeight="1" x14ac:dyDescent="0.25">
      <c r="A5" s="66"/>
      <c r="B5" s="65"/>
      <c r="C5" s="65"/>
      <c r="D5" s="45" t="s">
        <v>229</v>
      </c>
      <c r="E5" s="45"/>
      <c r="F5" s="45"/>
      <c r="G5" s="45" t="s">
        <v>229</v>
      </c>
      <c r="H5" s="45"/>
      <c r="I5" s="45"/>
    </row>
    <row r="6" spans="1:9" ht="53.25" customHeight="1" x14ac:dyDescent="0.25">
      <c r="A6" s="66"/>
      <c r="B6" s="65"/>
      <c r="C6" s="65"/>
      <c r="D6" s="20" t="s">
        <v>226</v>
      </c>
      <c r="E6" s="20" t="s">
        <v>227</v>
      </c>
      <c r="F6" s="20" t="s">
        <v>228</v>
      </c>
      <c r="G6" s="20" t="s">
        <v>226</v>
      </c>
      <c r="H6" s="20" t="s">
        <v>227</v>
      </c>
      <c r="I6" s="20" t="s">
        <v>228</v>
      </c>
    </row>
    <row r="7" spans="1:9" x14ac:dyDescent="0.25">
      <c r="A7" s="5"/>
      <c r="B7" s="61" t="s">
        <v>341</v>
      </c>
      <c r="C7" s="62"/>
      <c r="D7" s="6"/>
      <c r="E7" s="6"/>
      <c r="F7" s="6"/>
      <c r="G7" s="6"/>
      <c r="H7" s="6"/>
      <c r="I7" s="6"/>
    </row>
    <row r="8" spans="1:9" x14ac:dyDescent="0.25">
      <c r="A8" s="5"/>
      <c r="B8" s="61" t="s">
        <v>225</v>
      </c>
      <c r="C8" s="62"/>
      <c r="D8" s="6"/>
      <c r="E8" s="6"/>
      <c r="F8" s="6"/>
      <c r="G8" s="6"/>
      <c r="H8" s="6"/>
      <c r="I8" s="6"/>
    </row>
    <row r="9" spans="1:9" x14ac:dyDescent="0.25">
      <c r="A9" s="7" t="s">
        <v>2</v>
      </c>
      <c r="B9" s="47" t="s">
        <v>155</v>
      </c>
      <c r="C9" s="48"/>
      <c r="D9" s="48"/>
      <c r="E9" s="48"/>
      <c r="F9" s="48"/>
      <c r="G9" s="48"/>
      <c r="H9" s="48"/>
      <c r="I9" s="48"/>
    </row>
    <row r="10" spans="1:9" s="4" customFormat="1" ht="30" customHeight="1" x14ac:dyDescent="0.25">
      <c r="A10" s="8" t="s">
        <v>3</v>
      </c>
      <c r="B10" s="67" t="s">
        <v>342</v>
      </c>
      <c r="C10" s="67"/>
      <c r="D10" s="16">
        <f>D11+D12+D13+D14+D15+D16+D17</f>
        <v>0</v>
      </c>
      <c r="E10" s="16">
        <f t="shared" ref="E10:I10" si="0">E11+E12+E13+E14+E15+E16+E17</f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>
        <f t="shared" si="0"/>
        <v>0</v>
      </c>
    </row>
    <row r="11" spans="1:9" s="4" customFormat="1" x14ac:dyDescent="0.25">
      <c r="A11" s="10" t="s">
        <v>4</v>
      </c>
      <c r="B11" s="68" t="s">
        <v>143</v>
      </c>
      <c r="C11" s="69"/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</row>
    <row r="12" spans="1:9" s="4" customFormat="1" ht="30" customHeight="1" x14ac:dyDescent="0.25">
      <c r="A12" s="12" t="s">
        <v>5</v>
      </c>
      <c r="B12" s="30" t="s">
        <v>147</v>
      </c>
      <c r="C12" s="31"/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</row>
    <row r="13" spans="1:9" s="4" customFormat="1" x14ac:dyDescent="0.25">
      <c r="A13" s="12" t="s">
        <v>6</v>
      </c>
      <c r="B13" s="30" t="s">
        <v>146</v>
      </c>
      <c r="C13" s="31"/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</row>
    <row r="14" spans="1:9" s="4" customFormat="1" x14ac:dyDescent="0.25">
      <c r="A14" s="12" t="s">
        <v>7</v>
      </c>
      <c r="B14" s="30" t="s">
        <v>218</v>
      </c>
      <c r="C14" s="31"/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</row>
    <row r="15" spans="1:9" s="4" customFormat="1" x14ac:dyDescent="0.25">
      <c r="A15" s="12" t="s">
        <v>148</v>
      </c>
      <c r="B15" s="30" t="s">
        <v>144</v>
      </c>
      <c r="C15" s="31"/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</row>
    <row r="16" spans="1:9" s="4" customFormat="1" ht="30" customHeight="1" x14ac:dyDescent="0.25">
      <c r="A16" s="14" t="s">
        <v>149</v>
      </c>
      <c r="B16" s="30" t="s">
        <v>145</v>
      </c>
      <c r="C16" s="31"/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</row>
    <row r="17" spans="1:9" s="4" customFormat="1" x14ac:dyDescent="0.25">
      <c r="A17" s="14" t="s">
        <v>232</v>
      </c>
      <c r="B17" s="70" t="s">
        <v>142</v>
      </c>
      <c r="C17" s="60"/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</row>
    <row r="18" spans="1:9" ht="30" customHeight="1" x14ac:dyDescent="0.25">
      <c r="A18" s="5" t="s">
        <v>8</v>
      </c>
      <c r="B18" s="49" t="s">
        <v>231</v>
      </c>
      <c r="C18" s="50"/>
      <c r="D18" s="9">
        <f>SUM(D19:D25)</f>
        <v>0</v>
      </c>
      <c r="E18" s="9">
        <f t="shared" ref="E18:I18" si="1">SUM(E19:E25)</f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</row>
    <row r="19" spans="1:9" x14ac:dyDescent="0.25">
      <c r="A19" s="8" t="s">
        <v>10</v>
      </c>
      <c r="B19" s="51" t="s">
        <v>143</v>
      </c>
      <c r="C19" s="52"/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</row>
    <row r="20" spans="1:9" ht="30" customHeight="1" x14ac:dyDescent="0.25">
      <c r="A20" s="8" t="s">
        <v>14</v>
      </c>
      <c r="B20" s="53" t="s">
        <v>147</v>
      </c>
      <c r="C20" s="54"/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</row>
    <row r="21" spans="1:9" x14ac:dyDescent="0.25">
      <c r="A21" s="8" t="s">
        <v>233</v>
      </c>
      <c r="B21" s="53" t="s">
        <v>146</v>
      </c>
      <c r="C21" s="54"/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</row>
    <row r="22" spans="1:9" x14ac:dyDescent="0.25">
      <c r="A22" s="8" t="s">
        <v>234</v>
      </c>
      <c r="B22" s="53" t="s">
        <v>218</v>
      </c>
      <c r="C22" s="54"/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</row>
    <row r="23" spans="1:9" x14ac:dyDescent="0.25">
      <c r="A23" s="8" t="s">
        <v>235</v>
      </c>
      <c r="B23" s="53" t="s">
        <v>144</v>
      </c>
      <c r="C23" s="54"/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</row>
    <row r="24" spans="1:9" ht="30" customHeight="1" x14ac:dyDescent="0.25">
      <c r="A24" s="8" t="s">
        <v>236</v>
      </c>
      <c r="B24" s="53" t="s">
        <v>145</v>
      </c>
      <c r="C24" s="54"/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</row>
    <row r="25" spans="1:9" x14ac:dyDescent="0.25">
      <c r="A25" s="8" t="s">
        <v>237</v>
      </c>
      <c r="B25" s="55" t="s">
        <v>142</v>
      </c>
      <c r="C25" s="56"/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</row>
    <row r="26" spans="1:9" ht="30" customHeight="1" x14ac:dyDescent="0.25">
      <c r="A26" s="5" t="s">
        <v>16</v>
      </c>
      <c r="B26" s="49" t="s">
        <v>323</v>
      </c>
      <c r="C26" s="50"/>
      <c r="D26" s="9">
        <f>SUM(D27:D33)</f>
        <v>0</v>
      </c>
      <c r="E26" s="9">
        <f t="shared" ref="E26:I26" si="2">SUM(E27:E33)</f>
        <v>0</v>
      </c>
      <c r="F26" s="9">
        <f t="shared" si="2"/>
        <v>0</v>
      </c>
      <c r="G26" s="9">
        <f t="shared" si="2"/>
        <v>0</v>
      </c>
      <c r="H26" s="9">
        <f t="shared" si="2"/>
        <v>0</v>
      </c>
      <c r="I26" s="9">
        <f t="shared" si="2"/>
        <v>0</v>
      </c>
    </row>
    <row r="27" spans="1:9" x14ac:dyDescent="0.25">
      <c r="A27" s="8" t="s">
        <v>18</v>
      </c>
      <c r="B27" s="51" t="s">
        <v>143</v>
      </c>
      <c r="C27" s="52"/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</row>
    <row r="28" spans="1:9" ht="30" customHeight="1" x14ac:dyDescent="0.25">
      <c r="A28" s="8" t="s">
        <v>20</v>
      </c>
      <c r="B28" s="53" t="s">
        <v>147</v>
      </c>
      <c r="C28" s="54"/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</row>
    <row r="29" spans="1:9" x14ac:dyDescent="0.25">
      <c r="A29" s="8" t="s">
        <v>238</v>
      </c>
      <c r="B29" s="53" t="s">
        <v>146</v>
      </c>
      <c r="C29" s="54"/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</row>
    <row r="30" spans="1:9" x14ac:dyDescent="0.25">
      <c r="A30" s="8" t="s">
        <v>239</v>
      </c>
      <c r="B30" s="53" t="s">
        <v>218</v>
      </c>
      <c r="C30" s="54"/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</row>
    <row r="31" spans="1:9" x14ac:dyDescent="0.25">
      <c r="A31" s="8" t="s">
        <v>240</v>
      </c>
      <c r="B31" s="53" t="s">
        <v>144</v>
      </c>
      <c r="C31" s="54"/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</row>
    <row r="32" spans="1:9" ht="30" customHeight="1" x14ac:dyDescent="0.25">
      <c r="A32" s="8" t="s">
        <v>241</v>
      </c>
      <c r="B32" s="53" t="s">
        <v>145</v>
      </c>
      <c r="C32" s="54"/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</row>
    <row r="33" spans="1:9" x14ac:dyDescent="0.25">
      <c r="A33" s="8" t="s">
        <v>242</v>
      </c>
      <c r="B33" s="55" t="s">
        <v>142</v>
      </c>
      <c r="C33" s="60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</row>
    <row r="34" spans="1:9" ht="30" customHeight="1" x14ac:dyDescent="0.25">
      <c r="A34" s="3" t="s">
        <v>22</v>
      </c>
      <c r="B34" s="63" t="s">
        <v>322</v>
      </c>
      <c r="C34" s="64"/>
      <c r="D34" s="9">
        <f>SUM(D35:D41)</f>
        <v>0</v>
      </c>
      <c r="E34" s="9">
        <f t="shared" ref="E34" si="3">SUM(E35:E41)</f>
        <v>0</v>
      </c>
      <c r="F34" s="9">
        <f t="shared" ref="F34" si="4">SUM(F35:F41)</f>
        <v>0</v>
      </c>
      <c r="G34" s="9">
        <f t="shared" ref="G34" si="5">SUM(G35:G41)</f>
        <v>0</v>
      </c>
      <c r="H34" s="9">
        <f t="shared" ref="H34" si="6">SUM(H35:H41)</f>
        <v>0</v>
      </c>
      <c r="I34" s="9">
        <f t="shared" ref="I34" si="7">SUM(I35:I41)</f>
        <v>0</v>
      </c>
    </row>
    <row r="35" spans="1:9" x14ac:dyDescent="0.25">
      <c r="A35" s="12" t="s">
        <v>24</v>
      </c>
      <c r="B35" s="30" t="s">
        <v>143</v>
      </c>
      <c r="C35" s="31"/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</row>
    <row r="36" spans="1:9" ht="30" customHeight="1" x14ac:dyDescent="0.25">
      <c r="A36" s="12" t="s">
        <v>28</v>
      </c>
      <c r="B36" s="30" t="s">
        <v>147</v>
      </c>
      <c r="C36" s="31"/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</row>
    <row r="37" spans="1:9" x14ac:dyDescent="0.25">
      <c r="A37" s="12" t="s">
        <v>32</v>
      </c>
      <c r="B37" s="30" t="s">
        <v>146</v>
      </c>
      <c r="C37" s="31"/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</row>
    <row r="38" spans="1:9" x14ac:dyDescent="0.25">
      <c r="A38" s="12" t="s">
        <v>324</v>
      </c>
      <c r="B38" s="30" t="s">
        <v>218</v>
      </c>
      <c r="C38" s="31"/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</row>
    <row r="39" spans="1:9" x14ac:dyDescent="0.25">
      <c r="A39" s="12" t="s">
        <v>325</v>
      </c>
      <c r="B39" s="30" t="s">
        <v>144</v>
      </c>
      <c r="C39" s="31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</row>
    <row r="40" spans="1:9" ht="30" customHeight="1" x14ac:dyDescent="0.25">
      <c r="A40" s="12" t="s">
        <v>326</v>
      </c>
      <c r="B40" s="30" t="s">
        <v>145</v>
      </c>
      <c r="C40" s="31"/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</row>
    <row r="41" spans="1:9" x14ac:dyDescent="0.25">
      <c r="A41" s="12" t="s">
        <v>327</v>
      </c>
      <c r="B41" s="30" t="s">
        <v>142</v>
      </c>
      <c r="C41" s="31"/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</row>
    <row r="42" spans="1:9" x14ac:dyDescent="0.25">
      <c r="A42" s="3" t="s">
        <v>34</v>
      </c>
      <c r="B42" s="34" t="s">
        <v>150</v>
      </c>
      <c r="C42" s="37"/>
      <c r="D42" s="13">
        <f>D43+D46</f>
        <v>0</v>
      </c>
      <c r="E42" s="13">
        <f t="shared" ref="E42:I42" si="8">E43+E46</f>
        <v>0</v>
      </c>
      <c r="F42" s="13">
        <f t="shared" si="8"/>
        <v>0</v>
      </c>
      <c r="G42" s="13">
        <f t="shared" si="8"/>
        <v>0</v>
      </c>
      <c r="H42" s="13">
        <f t="shared" si="8"/>
        <v>0</v>
      </c>
      <c r="I42" s="13">
        <f t="shared" si="8"/>
        <v>0</v>
      </c>
    </row>
    <row r="43" spans="1:9" x14ac:dyDescent="0.25">
      <c r="A43" s="12" t="s">
        <v>35</v>
      </c>
      <c r="B43" s="39" t="s">
        <v>9</v>
      </c>
      <c r="C43" s="40"/>
      <c r="D43" s="13">
        <f>D44+D45</f>
        <v>0</v>
      </c>
      <c r="E43" s="13">
        <f t="shared" ref="E43:I43" si="9">E44+E45</f>
        <v>0</v>
      </c>
      <c r="F43" s="13">
        <f t="shared" si="9"/>
        <v>0</v>
      </c>
      <c r="G43" s="13">
        <f t="shared" si="9"/>
        <v>0</v>
      </c>
      <c r="H43" s="13">
        <f t="shared" si="9"/>
        <v>0</v>
      </c>
      <c r="I43" s="13">
        <f t="shared" si="9"/>
        <v>0</v>
      </c>
    </row>
    <row r="44" spans="1:9" x14ac:dyDescent="0.25">
      <c r="A44" s="12" t="s">
        <v>243</v>
      </c>
      <c r="B44" s="30" t="s">
        <v>11</v>
      </c>
      <c r="C44" s="38"/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</row>
    <row r="45" spans="1:9" x14ac:dyDescent="0.25">
      <c r="A45" s="12" t="s">
        <v>244</v>
      </c>
      <c r="B45" s="30" t="s">
        <v>12</v>
      </c>
      <c r="C45" s="38"/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</row>
    <row r="46" spans="1:9" x14ac:dyDescent="0.25">
      <c r="A46" s="12" t="s">
        <v>36</v>
      </c>
      <c r="B46" s="39" t="s">
        <v>13</v>
      </c>
      <c r="C46" s="40"/>
      <c r="D46" s="13">
        <f>D47+D48</f>
        <v>0</v>
      </c>
      <c r="E46" s="13">
        <f t="shared" ref="E46:I46" si="10">E47+E48</f>
        <v>0</v>
      </c>
      <c r="F46" s="13">
        <f t="shared" si="10"/>
        <v>0</v>
      </c>
      <c r="G46" s="13">
        <f t="shared" si="10"/>
        <v>0</v>
      </c>
      <c r="H46" s="13">
        <f t="shared" si="10"/>
        <v>0</v>
      </c>
      <c r="I46" s="13">
        <f t="shared" si="10"/>
        <v>0</v>
      </c>
    </row>
    <row r="47" spans="1:9" x14ac:dyDescent="0.25">
      <c r="A47" s="12" t="s">
        <v>245</v>
      </c>
      <c r="B47" s="30" t="s">
        <v>11</v>
      </c>
      <c r="C47" s="38"/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</row>
    <row r="48" spans="1:9" x14ac:dyDescent="0.25">
      <c r="A48" s="12" t="s">
        <v>246</v>
      </c>
      <c r="B48" s="30" t="s">
        <v>12</v>
      </c>
      <c r="C48" s="38"/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</row>
    <row r="49" spans="1:9" x14ac:dyDescent="0.25">
      <c r="A49" s="3" t="s">
        <v>37</v>
      </c>
      <c r="B49" s="34" t="s">
        <v>15</v>
      </c>
      <c r="C49" s="37"/>
      <c r="D49" s="13">
        <f>D50+D55</f>
        <v>0</v>
      </c>
      <c r="E49" s="13">
        <f t="shared" ref="E49:I49" si="11">E50+E55</f>
        <v>0</v>
      </c>
      <c r="F49" s="13">
        <f t="shared" si="11"/>
        <v>0</v>
      </c>
      <c r="G49" s="13">
        <f t="shared" si="11"/>
        <v>0</v>
      </c>
      <c r="H49" s="13">
        <f t="shared" si="11"/>
        <v>0</v>
      </c>
      <c r="I49" s="13">
        <f t="shared" si="11"/>
        <v>0</v>
      </c>
    </row>
    <row r="50" spans="1:9" x14ac:dyDescent="0.25">
      <c r="A50" s="12" t="s">
        <v>247</v>
      </c>
      <c r="B50" s="39" t="s">
        <v>17</v>
      </c>
      <c r="C50" s="40"/>
      <c r="D50" s="13">
        <f>D51+D52+D53+D54</f>
        <v>0</v>
      </c>
      <c r="E50" s="13">
        <f t="shared" ref="E50:I50" si="12">E51+E52+E53+E54</f>
        <v>0</v>
      </c>
      <c r="F50" s="13">
        <f t="shared" si="12"/>
        <v>0</v>
      </c>
      <c r="G50" s="13">
        <f t="shared" si="12"/>
        <v>0</v>
      </c>
      <c r="H50" s="13">
        <f t="shared" si="12"/>
        <v>0</v>
      </c>
      <c r="I50" s="13">
        <f t="shared" si="12"/>
        <v>0</v>
      </c>
    </row>
    <row r="51" spans="1:9" x14ac:dyDescent="0.25">
      <c r="A51" s="12" t="s">
        <v>248</v>
      </c>
      <c r="B51" s="30" t="s">
        <v>151</v>
      </c>
      <c r="C51" s="38"/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</row>
    <row r="52" spans="1:9" x14ac:dyDescent="0.25">
      <c r="A52" s="12" t="s">
        <v>249</v>
      </c>
      <c r="B52" s="30" t="s">
        <v>152</v>
      </c>
      <c r="C52" s="38"/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</row>
    <row r="53" spans="1:9" x14ac:dyDescent="0.25">
      <c r="A53" s="12" t="s">
        <v>328</v>
      </c>
      <c r="B53" s="30" t="s">
        <v>153</v>
      </c>
      <c r="C53" s="38"/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</row>
    <row r="54" spans="1:9" x14ac:dyDescent="0.25">
      <c r="A54" s="12" t="s">
        <v>329</v>
      </c>
      <c r="B54" s="30" t="s">
        <v>154</v>
      </c>
      <c r="C54" s="38"/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</row>
    <row r="55" spans="1:9" x14ac:dyDescent="0.25">
      <c r="A55" s="12" t="s">
        <v>250</v>
      </c>
      <c r="B55" s="39" t="s">
        <v>19</v>
      </c>
      <c r="C55" s="40"/>
      <c r="D55" s="13">
        <f>D56+D57+D58+D59</f>
        <v>0</v>
      </c>
      <c r="E55" s="13">
        <f t="shared" ref="E55:I55" si="13">E56+E57+E58+E59</f>
        <v>0</v>
      </c>
      <c r="F55" s="13">
        <f t="shared" si="13"/>
        <v>0</v>
      </c>
      <c r="G55" s="13">
        <f t="shared" si="13"/>
        <v>0</v>
      </c>
      <c r="H55" s="13">
        <f t="shared" si="13"/>
        <v>0</v>
      </c>
      <c r="I55" s="13">
        <f t="shared" si="13"/>
        <v>0</v>
      </c>
    </row>
    <row r="56" spans="1:9" x14ac:dyDescent="0.25">
      <c r="A56" s="12" t="s">
        <v>251</v>
      </c>
      <c r="B56" s="30" t="s">
        <v>151</v>
      </c>
      <c r="C56" s="38"/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</row>
    <row r="57" spans="1:9" x14ac:dyDescent="0.25">
      <c r="A57" s="12" t="s">
        <v>252</v>
      </c>
      <c r="B57" s="30" t="s">
        <v>152</v>
      </c>
      <c r="C57" s="38"/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</row>
    <row r="58" spans="1:9" x14ac:dyDescent="0.25">
      <c r="A58" s="12" t="s">
        <v>330</v>
      </c>
      <c r="B58" s="30" t="s">
        <v>153</v>
      </c>
      <c r="C58" s="38"/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</row>
    <row r="59" spans="1:9" x14ac:dyDescent="0.25">
      <c r="A59" s="12" t="s">
        <v>331</v>
      </c>
      <c r="B59" s="30" t="s">
        <v>219</v>
      </c>
      <c r="C59" s="38"/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</row>
    <row r="60" spans="1:9" x14ac:dyDescent="0.25">
      <c r="A60" s="3" t="s">
        <v>38</v>
      </c>
      <c r="B60" s="34" t="s">
        <v>21</v>
      </c>
      <c r="C60" s="37"/>
      <c r="D60" s="13">
        <f>D61+D64+D67</f>
        <v>0</v>
      </c>
      <c r="E60" s="13">
        <f t="shared" ref="E60:I60" si="14">E61+E64+E67</f>
        <v>0</v>
      </c>
      <c r="F60" s="13">
        <f t="shared" si="14"/>
        <v>0</v>
      </c>
      <c r="G60" s="13">
        <f t="shared" si="14"/>
        <v>0</v>
      </c>
      <c r="H60" s="13">
        <f t="shared" si="14"/>
        <v>0</v>
      </c>
      <c r="I60" s="13">
        <f t="shared" si="14"/>
        <v>0</v>
      </c>
    </row>
    <row r="61" spans="1:9" x14ac:dyDescent="0.25">
      <c r="A61" s="12" t="s">
        <v>253</v>
      </c>
      <c r="B61" s="39" t="s">
        <v>23</v>
      </c>
      <c r="C61" s="40"/>
      <c r="D61" s="13">
        <f>D62+D63</f>
        <v>0</v>
      </c>
      <c r="E61" s="13">
        <f t="shared" ref="E61:I61" si="15">E62+E63</f>
        <v>0</v>
      </c>
      <c r="F61" s="13">
        <f t="shared" si="15"/>
        <v>0</v>
      </c>
      <c r="G61" s="13">
        <f t="shared" si="15"/>
        <v>0</v>
      </c>
      <c r="H61" s="13">
        <f t="shared" si="15"/>
        <v>0</v>
      </c>
      <c r="I61" s="13">
        <f t="shared" si="15"/>
        <v>0</v>
      </c>
    </row>
    <row r="62" spans="1:9" x14ac:dyDescent="0.25">
      <c r="A62" s="12" t="s">
        <v>332</v>
      </c>
      <c r="B62" s="30" t="s">
        <v>25</v>
      </c>
      <c r="C62" s="38"/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</row>
    <row r="63" spans="1:9" x14ac:dyDescent="0.25">
      <c r="A63" s="12" t="s">
        <v>333</v>
      </c>
      <c r="B63" s="30" t="s">
        <v>26</v>
      </c>
      <c r="C63" s="38"/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</row>
    <row r="64" spans="1:9" x14ac:dyDescent="0.25">
      <c r="A64" s="12" t="s">
        <v>254</v>
      </c>
      <c r="B64" s="39" t="s">
        <v>27</v>
      </c>
      <c r="C64" s="40"/>
      <c r="D64" s="13">
        <f>D65+D66</f>
        <v>0</v>
      </c>
      <c r="E64" s="13">
        <f t="shared" ref="E64:I64" si="16">E65+E66</f>
        <v>0</v>
      </c>
      <c r="F64" s="13">
        <f t="shared" si="16"/>
        <v>0</v>
      </c>
      <c r="G64" s="13">
        <f t="shared" si="16"/>
        <v>0</v>
      </c>
      <c r="H64" s="13">
        <f t="shared" si="16"/>
        <v>0</v>
      </c>
      <c r="I64" s="13">
        <f t="shared" si="16"/>
        <v>0</v>
      </c>
    </row>
    <row r="65" spans="1:9" x14ac:dyDescent="0.25">
      <c r="A65" s="12" t="s">
        <v>334</v>
      </c>
      <c r="B65" s="30" t="s">
        <v>29</v>
      </c>
      <c r="C65" s="38"/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</row>
    <row r="66" spans="1:9" x14ac:dyDescent="0.25">
      <c r="A66" s="12" t="s">
        <v>335</v>
      </c>
      <c r="B66" s="30" t="s">
        <v>30</v>
      </c>
      <c r="C66" s="38"/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</row>
    <row r="67" spans="1:9" x14ac:dyDescent="0.25">
      <c r="A67" s="12" t="s">
        <v>255</v>
      </c>
      <c r="B67" s="39" t="s">
        <v>31</v>
      </c>
      <c r="C67" s="40"/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</row>
    <row r="68" spans="1:9" x14ac:dyDescent="0.25">
      <c r="A68" s="3" t="s">
        <v>39</v>
      </c>
      <c r="B68" s="34" t="s">
        <v>33</v>
      </c>
      <c r="C68" s="37"/>
      <c r="D68" s="13">
        <f>D69+D70+D71+D72+D73+D74+D75</f>
        <v>0</v>
      </c>
      <c r="E68" s="13">
        <f t="shared" ref="E68:I68" si="17">E69+E70+E71+E72+E73+E74+E75</f>
        <v>0</v>
      </c>
      <c r="F68" s="13">
        <f t="shared" si="17"/>
        <v>0</v>
      </c>
      <c r="G68" s="13">
        <f t="shared" si="17"/>
        <v>0</v>
      </c>
      <c r="H68" s="13">
        <f t="shared" si="17"/>
        <v>0</v>
      </c>
      <c r="I68" s="13">
        <f t="shared" si="17"/>
        <v>0</v>
      </c>
    </row>
    <row r="69" spans="1:9" x14ac:dyDescent="0.25">
      <c r="A69" s="12" t="s">
        <v>40</v>
      </c>
      <c r="B69" s="30" t="s">
        <v>156</v>
      </c>
      <c r="C69" s="38"/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</row>
    <row r="70" spans="1:9" ht="30" customHeight="1" x14ac:dyDescent="0.25">
      <c r="A70" s="12" t="s">
        <v>41</v>
      </c>
      <c r="B70" s="30" t="s">
        <v>157</v>
      </c>
      <c r="C70" s="31"/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</row>
    <row r="71" spans="1:9" x14ac:dyDescent="0.25">
      <c r="A71" s="12" t="s">
        <v>168</v>
      </c>
      <c r="B71" s="30" t="s">
        <v>158</v>
      </c>
      <c r="C71" s="31"/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</row>
    <row r="72" spans="1:9" x14ac:dyDescent="0.25">
      <c r="A72" s="12" t="s">
        <v>169</v>
      </c>
      <c r="B72" s="30" t="s">
        <v>159</v>
      </c>
      <c r="C72" s="31"/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</row>
    <row r="73" spans="1:9" x14ac:dyDescent="0.25">
      <c r="A73" s="12" t="s">
        <v>336</v>
      </c>
      <c r="B73" s="30" t="s">
        <v>160</v>
      </c>
      <c r="C73" s="31"/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</row>
    <row r="74" spans="1:9" ht="30" customHeight="1" x14ac:dyDescent="0.25">
      <c r="A74" s="12" t="s">
        <v>337</v>
      </c>
      <c r="B74" s="30" t="s">
        <v>161</v>
      </c>
      <c r="C74" s="38"/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</row>
    <row r="75" spans="1:9" x14ac:dyDescent="0.25">
      <c r="A75" s="12" t="s">
        <v>338</v>
      </c>
      <c r="B75" s="30" t="s">
        <v>220</v>
      </c>
      <c r="C75" s="38"/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</row>
    <row r="76" spans="1:9" x14ac:dyDescent="0.25">
      <c r="A76" s="3" t="s">
        <v>339</v>
      </c>
      <c r="B76" s="34" t="s">
        <v>221</v>
      </c>
      <c r="C76" s="37"/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</row>
    <row r="77" spans="1:9" x14ac:dyDescent="0.25">
      <c r="A77" s="3" t="s">
        <v>42</v>
      </c>
      <c r="B77" s="34" t="s">
        <v>222</v>
      </c>
      <c r="C77" s="37"/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</row>
    <row r="78" spans="1:9" x14ac:dyDescent="0.25">
      <c r="B78" s="34" t="s">
        <v>178</v>
      </c>
      <c r="C78" s="46"/>
      <c r="D78" s="46"/>
      <c r="E78" s="46"/>
      <c r="F78" s="46"/>
      <c r="G78" s="46"/>
      <c r="H78" s="46"/>
      <c r="I78" s="46"/>
    </row>
    <row r="79" spans="1:9" x14ac:dyDescent="0.25">
      <c r="A79" s="3" t="s">
        <v>43</v>
      </c>
      <c r="B79" s="28" t="s">
        <v>162</v>
      </c>
      <c r="C79" s="29"/>
      <c r="D79" s="13">
        <f>D80+D81+D82+D83</f>
        <v>0</v>
      </c>
      <c r="E79" s="13">
        <f t="shared" ref="E79:I79" si="18">E80+E81+E82+E83</f>
        <v>0</v>
      </c>
      <c r="F79" s="13">
        <f t="shared" si="18"/>
        <v>0</v>
      </c>
      <c r="G79" s="13">
        <f t="shared" si="18"/>
        <v>0</v>
      </c>
      <c r="H79" s="13">
        <f t="shared" si="18"/>
        <v>0</v>
      </c>
      <c r="I79" s="13">
        <f t="shared" si="18"/>
        <v>0</v>
      </c>
    </row>
    <row r="80" spans="1:9" x14ac:dyDescent="0.25">
      <c r="A80" s="12" t="s">
        <v>44</v>
      </c>
      <c r="B80" s="26" t="s">
        <v>163</v>
      </c>
      <c r="C80" s="27"/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</row>
    <row r="81" spans="1:9" ht="30" customHeight="1" x14ac:dyDescent="0.25">
      <c r="A81" s="12" t="s">
        <v>45</v>
      </c>
      <c r="B81" s="30" t="s">
        <v>165</v>
      </c>
      <c r="C81" s="31"/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</row>
    <row r="82" spans="1:9" x14ac:dyDescent="0.25">
      <c r="A82" s="12" t="s">
        <v>46</v>
      </c>
      <c r="B82" s="30" t="s">
        <v>167</v>
      </c>
      <c r="C82" s="31"/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</row>
    <row r="83" spans="1:9" x14ac:dyDescent="0.25">
      <c r="A83" s="12" t="s">
        <v>47</v>
      </c>
      <c r="B83" s="26" t="s">
        <v>166</v>
      </c>
      <c r="C83" s="27"/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</row>
    <row r="84" spans="1:9" x14ac:dyDescent="0.25">
      <c r="A84" s="3" t="s">
        <v>48</v>
      </c>
      <c r="B84" s="28" t="s">
        <v>164</v>
      </c>
      <c r="C84" s="29"/>
      <c r="D84" s="13">
        <f>D85+D86+D87+D88</f>
        <v>0</v>
      </c>
      <c r="E84" s="13">
        <f t="shared" ref="E84:I84" si="19">E85+E86+E87+E88</f>
        <v>0</v>
      </c>
      <c r="F84" s="13">
        <f t="shared" si="19"/>
        <v>0</v>
      </c>
      <c r="G84" s="13">
        <f t="shared" si="19"/>
        <v>0</v>
      </c>
      <c r="H84" s="13">
        <f t="shared" si="19"/>
        <v>0</v>
      </c>
      <c r="I84" s="13">
        <f t="shared" si="19"/>
        <v>0</v>
      </c>
    </row>
    <row r="85" spans="1:9" x14ac:dyDescent="0.25">
      <c r="A85" s="12" t="s">
        <v>49</v>
      </c>
      <c r="B85" s="26" t="s">
        <v>163</v>
      </c>
      <c r="C85" s="27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</row>
    <row r="86" spans="1:9" ht="30" customHeight="1" x14ac:dyDescent="0.25">
      <c r="A86" s="12" t="s">
        <v>50</v>
      </c>
      <c r="B86" s="30" t="s">
        <v>165</v>
      </c>
      <c r="C86" s="31"/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</row>
    <row r="87" spans="1:9" x14ac:dyDescent="0.25">
      <c r="A87" s="12" t="s">
        <v>172</v>
      </c>
      <c r="B87" s="30" t="s">
        <v>167</v>
      </c>
      <c r="C87" s="31"/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</row>
    <row r="88" spans="1:9" x14ac:dyDescent="0.25">
      <c r="A88" s="12" t="s">
        <v>173</v>
      </c>
      <c r="B88" s="26" t="s">
        <v>166</v>
      </c>
      <c r="C88" s="27"/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</row>
    <row r="89" spans="1:9" x14ac:dyDescent="0.25">
      <c r="A89" s="3" t="s">
        <v>51</v>
      </c>
      <c r="B89" s="34" t="s">
        <v>171</v>
      </c>
      <c r="C89" s="35"/>
      <c r="D89" s="13">
        <f>D90+D91+D92+D93</f>
        <v>0</v>
      </c>
      <c r="E89" s="13">
        <f t="shared" ref="E89:I89" si="20">E90+E91+E92+E93</f>
        <v>0</v>
      </c>
      <c r="F89" s="13">
        <f t="shared" si="20"/>
        <v>0</v>
      </c>
      <c r="G89" s="13">
        <f t="shared" si="20"/>
        <v>0</v>
      </c>
      <c r="H89" s="13">
        <f t="shared" si="20"/>
        <v>0</v>
      </c>
      <c r="I89" s="13">
        <f t="shared" si="20"/>
        <v>0</v>
      </c>
    </row>
    <row r="90" spans="1:9" x14ac:dyDescent="0.25">
      <c r="A90" s="12" t="s">
        <v>52</v>
      </c>
      <c r="B90" s="26" t="s">
        <v>163</v>
      </c>
      <c r="C90" s="27"/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</row>
    <row r="91" spans="1:9" ht="30" customHeight="1" x14ac:dyDescent="0.25">
      <c r="A91" s="12" t="s">
        <v>53</v>
      </c>
      <c r="B91" s="30" t="s">
        <v>165</v>
      </c>
      <c r="C91" s="31"/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</row>
    <row r="92" spans="1:9" x14ac:dyDescent="0.25">
      <c r="A92" s="12" t="s">
        <v>54</v>
      </c>
      <c r="B92" s="30" t="s">
        <v>167</v>
      </c>
      <c r="C92" s="31"/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</row>
    <row r="93" spans="1:9" x14ac:dyDescent="0.25">
      <c r="A93" s="12" t="s">
        <v>55</v>
      </c>
      <c r="B93" s="26" t="s">
        <v>166</v>
      </c>
      <c r="C93" s="27"/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</row>
    <row r="94" spans="1:9" ht="30" customHeight="1" x14ac:dyDescent="0.25">
      <c r="A94" s="3" t="s">
        <v>56</v>
      </c>
      <c r="B94" s="28" t="s">
        <v>170</v>
      </c>
      <c r="C94" s="36"/>
      <c r="D94" s="13">
        <f>D95+D96+D97+D98</f>
        <v>0</v>
      </c>
      <c r="E94" s="13">
        <f t="shared" ref="E94:I94" si="21">E95+E96+E97+E98</f>
        <v>0</v>
      </c>
      <c r="F94" s="13">
        <f t="shared" si="21"/>
        <v>0</v>
      </c>
      <c r="G94" s="13">
        <f t="shared" si="21"/>
        <v>0</v>
      </c>
      <c r="H94" s="13">
        <f t="shared" si="21"/>
        <v>0</v>
      </c>
      <c r="I94" s="13">
        <f t="shared" si="21"/>
        <v>0</v>
      </c>
    </row>
    <row r="95" spans="1:9" x14ac:dyDescent="0.25">
      <c r="A95" s="12" t="s">
        <v>57</v>
      </c>
      <c r="B95" s="26" t="s">
        <v>163</v>
      </c>
      <c r="C95" s="27"/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</row>
    <row r="96" spans="1:9" ht="30" customHeight="1" x14ac:dyDescent="0.25">
      <c r="A96" s="12" t="s">
        <v>58</v>
      </c>
      <c r="B96" s="30" t="s">
        <v>165</v>
      </c>
      <c r="C96" s="31"/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</row>
    <row r="97" spans="1:9" x14ac:dyDescent="0.25">
      <c r="A97" s="12" t="s">
        <v>59</v>
      </c>
      <c r="B97" s="30" t="s">
        <v>167</v>
      </c>
      <c r="C97" s="31"/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</row>
    <row r="98" spans="1:9" x14ac:dyDescent="0.25">
      <c r="A98" s="12" t="s">
        <v>60</v>
      </c>
      <c r="B98" s="26" t="s">
        <v>166</v>
      </c>
      <c r="C98" s="27"/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</row>
    <row r="99" spans="1:9" ht="30" customHeight="1" x14ac:dyDescent="0.25">
      <c r="A99" s="3" t="s">
        <v>61</v>
      </c>
      <c r="B99" s="34" t="s">
        <v>174</v>
      </c>
      <c r="C99" s="35"/>
      <c r="D99" s="13">
        <f>D100+D101+D102+D103</f>
        <v>0</v>
      </c>
      <c r="E99" s="13">
        <f t="shared" ref="E99:I99" si="22">E100+E101+E102+E103</f>
        <v>0</v>
      </c>
      <c r="F99" s="13">
        <f t="shared" si="22"/>
        <v>0</v>
      </c>
      <c r="G99" s="13">
        <f t="shared" si="22"/>
        <v>0</v>
      </c>
      <c r="H99" s="13">
        <f t="shared" si="22"/>
        <v>0</v>
      </c>
      <c r="I99" s="13">
        <f t="shared" si="22"/>
        <v>0</v>
      </c>
    </row>
    <row r="100" spans="1:9" x14ac:dyDescent="0.25">
      <c r="A100" s="12" t="s">
        <v>62</v>
      </c>
      <c r="B100" s="26" t="s">
        <v>163</v>
      </c>
      <c r="C100" s="27"/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</row>
    <row r="101" spans="1:9" ht="30" customHeight="1" x14ac:dyDescent="0.25">
      <c r="A101" s="12" t="s">
        <v>63</v>
      </c>
      <c r="B101" s="30" t="s">
        <v>165</v>
      </c>
      <c r="C101" s="31"/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</row>
    <row r="102" spans="1:9" x14ac:dyDescent="0.25">
      <c r="A102" s="12" t="s">
        <v>64</v>
      </c>
      <c r="B102" s="30" t="s">
        <v>167</v>
      </c>
      <c r="C102" s="31"/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</row>
    <row r="103" spans="1:9" x14ac:dyDescent="0.25">
      <c r="A103" s="12" t="s">
        <v>65</v>
      </c>
      <c r="B103" s="26" t="s">
        <v>166</v>
      </c>
      <c r="C103" s="27"/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</row>
    <row r="104" spans="1:9" x14ac:dyDescent="0.25">
      <c r="A104" s="3" t="s">
        <v>66</v>
      </c>
      <c r="B104" s="34" t="s">
        <v>175</v>
      </c>
      <c r="C104" s="35"/>
      <c r="D104" s="13">
        <f>D105+D106+D108</f>
        <v>0</v>
      </c>
      <c r="E104" s="13">
        <f t="shared" ref="E104:I104" si="23">E105+E106+E108</f>
        <v>0</v>
      </c>
      <c r="F104" s="13">
        <f t="shared" si="23"/>
        <v>0</v>
      </c>
      <c r="G104" s="13">
        <f t="shared" si="23"/>
        <v>0</v>
      </c>
      <c r="H104" s="13">
        <f t="shared" si="23"/>
        <v>0</v>
      </c>
      <c r="I104" s="13">
        <f t="shared" si="23"/>
        <v>0</v>
      </c>
    </row>
    <row r="105" spans="1:9" x14ac:dyDescent="0.25">
      <c r="A105" s="12" t="s">
        <v>67</v>
      </c>
      <c r="B105" s="26" t="s">
        <v>163</v>
      </c>
      <c r="C105" s="27"/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</row>
    <row r="106" spans="1:9" ht="30" customHeight="1" x14ac:dyDescent="0.25">
      <c r="A106" s="12" t="s">
        <v>68</v>
      </c>
      <c r="B106" s="30" t="s">
        <v>165</v>
      </c>
      <c r="C106" s="31"/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</row>
    <row r="107" spans="1:9" x14ac:dyDescent="0.25">
      <c r="A107" s="12" t="s">
        <v>69</v>
      </c>
      <c r="B107" s="30" t="s">
        <v>167</v>
      </c>
      <c r="C107" s="31"/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</row>
    <row r="108" spans="1:9" x14ac:dyDescent="0.25">
      <c r="A108" s="12" t="s">
        <v>70</v>
      </c>
      <c r="B108" s="26" t="s">
        <v>166</v>
      </c>
      <c r="C108" s="27"/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</row>
    <row r="109" spans="1:9" x14ac:dyDescent="0.25">
      <c r="A109" s="3" t="s">
        <v>71</v>
      </c>
      <c r="B109" s="34" t="s">
        <v>176</v>
      </c>
      <c r="C109" s="35"/>
      <c r="D109" s="13">
        <f>D110+D111+D112+D113</f>
        <v>0</v>
      </c>
      <c r="E109" s="13">
        <f t="shared" ref="E109:I109" si="24">E110+E111+E112+E113</f>
        <v>0</v>
      </c>
      <c r="F109" s="13">
        <f t="shared" si="24"/>
        <v>0</v>
      </c>
      <c r="G109" s="13">
        <f t="shared" si="24"/>
        <v>0</v>
      </c>
      <c r="H109" s="13">
        <f t="shared" si="24"/>
        <v>0</v>
      </c>
      <c r="I109" s="13">
        <f t="shared" si="24"/>
        <v>0</v>
      </c>
    </row>
    <row r="110" spans="1:9" x14ac:dyDescent="0.25">
      <c r="A110" s="12" t="s">
        <v>72</v>
      </c>
      <c r="B110" s="26" t="s">
        <v>163</v>
      </c>
      <c r="C110" s="27"/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</row>
    <row r="111" spans="1:9" ht="30" customHeight="1" x14ac:dyDescent="0.25">
      <c r="A111" s="12" t="s">
        <v>73</v>
      </c>
      <c r="B111" s="30" t="s">
        <v>165</v>
      </c>
      <c r="C111" s="31"/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</row>
    <row r="112" spans="1:9" x14ac:dyDescent="0.25">
      <c r="A112" s="12" t="s">
        <v>74</v>
      </c>
      <c r="B112" s="30" t="s">
        <v>167</v>
      </c>
      <c r="C112" s="31"/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</row>
    <row r="113" spans="1:9" x14ac:dyDescent="0.25">
      <c r="A113" s="12" t="s">
        <v>75</v>
      </c>
      <c r="B113" s="26" t="s">
        <v>166</v>
      </c>
      <c r="C113" s="27"/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</row>
    <row r="114" spans="1:9" x14ac:dyDescent="0.25">
      <c r="A114" s="3" t="s">
        <v>76</v>
      </c>
      <c r="B114" s="34" t="s">
        <v>177</v>
      </c>
      <c r="C114" s="35"/>
      <c r="D114" s="13">
        <f>D115+D116+D117+D118</f>
        <v>0</v>
      </c>
      <c r="E114" s="13">
        <f t="shared" ref="E114:I114" si="25">E115+E116+E117+E118</f>
        <v>0</v>
      </c>
      <c r="F114" s="13">
        <f t="shared" si="25"/>
        <v>0</v>
      </c>
      <c r="G114" s="13">
        <f t="shared" si="25"/>
        <v>0</v>
      </c>
      <c r="H114" s="13">
        <f t="shared" si="25"/>
        <v>0</v>
      </c>
      <c r="I114" s="13">
        <f t="shared" si="25"/>
        <v>0</v>
      </c>
    </row>
    <row r="115" spans="1:9" x14ac:dyDescent="0.25">
      <c r="A115" s="12" t="s">
        <v>77</v>
      </c>
      <c r="B115" s="26" t="s">
        <v>163</v>
      </c>
      <c r="C115" s="27"/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</row>
    <row r="116" spans="1:9" ht="30" customHeight="1" x14ac:dyDescent="0.25">
      <c r="A116" s="12" t="s">
        <v>78</v>
      </c>
      <c r="B116" s="30" t="s">
        <v>165</v>
      </c>
      <c r="C116" s="31"/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</row>
    <row r="117" spans="1:9" x14ac:dyDescent="0.25">
      <c r="A117" s="12" t="s">
        <v>181</v>
      </c>
      <c r="B117" s="30" t="s">
        <v>167</v>
      </c>
      <c r="C117" s="31"/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</row>
    <row r="118" spans="1:9" x14ac:dyDescent="0.25">
      <c r="A118" s="12" t="s">
        <v>182</v>
      </c>
      <c r="B118" s="30" t="s">
        <v>166</v>
      </c>
      <c r="C118" s="31"/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</row>
    <row r="119" spans="1:9" x14ac:dyDescent="0.25">
      <c r="A119" s="3" t="s">
        <v>79</v>
      </c>
      <c r="B119" s="28" t="s">
        <v>179</v>
      </c>
      <c r="C119" s="29"/>
      <c r="D119" s="13">
        <f>D120+D126+D132+D138</f>
        <v>0</v>
      </c>
      <c r="E119" s="13">
        <f t="shared" ref="E119:I119" si="26">E120+E126+E132+E138</f>
        <v>0</v>
      </c>
      <c r="F119" s="13">
        <f t="shared" si="26"/>
        <v>0</v>
      </c>
      <c r="G119" s="13">
        <f t="shared" si="26"/>
        <v>0</v>
      </c>
      <c r="H119" s="13">
        <f t="shared" si="26"/>
        <v>0</v>
      </c>
      <c r="I119" s="13">
        <f t="shared" si="26"/>
        <v>0</v>
      </c>
    </row>
    <row r="120" spans="1:9" x14ac:dyDescent="0.25">
      <c r="A120" s="12" t="s">
        <v>80</v>
      </c>
      <c r="B120" s="26" t="s">
        <v>163</v>
      </c>
      <c r="C120" s="27"/>
      <c r="D120" s="13">
        <f>D121+D122+D123+D124+D125</f>
        <v>0</v>
      </c>
      <c r="E120" s="13">
        <f t="shared" ref="E120:I120" si="27">E121+E122+E123+E124+E125</f>
        <v>0</v>
      </c>
      <c r="F120" s="13">
        <f t="shared" si="27"/>
        <v>0</v>
      </c>
      <c r="G120" s="13">
        <f t="shared" si="27"/>
        <v>0</v>
      </c>
      <c r="H120" s="13">
        <f t="shared" si="27"/>
        <v>0</v>
      </c>
      <c r="I120" s="13">
        <f t="shared" si="27"/>
        <v>0</v>
      </c>
    </row>
    <row r="121" spans="1:9" x14ac:dyDescent="0.25">
      <c r="A121" s="12" t="s">
        <v>256</v>
      </c>
      <c r="B121" s="26">
        <v>2014</v>
      </c>
      <c r="C121" s="27"/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</row>
    <row r="122" spans="1:9" x14ac:dyDescent="0.25">
      <c r="A122" s="12" t="s">
        <v>257</v>
      </c>
      <c r="B122" s="26">
        <v>2015</v>
      </c>
      <c r="C122" s="27"/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</row>
    <row r="123" spans="1:9" x14ac:dyDescent="0.25">
      <c r="A123" s="12" t="s">
        <v>258</v>
      </c>
      <c r="B123" s="26">
        <v>2016</v>
      </c>
      <c r="C123" s="27"/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</row>
    <row r="124" spans="1:9" x14ac:dyDescent="0.25">
      <c r="A124" s="12" t="s">
        <v>259</v>
      </c>
      <c r="B124" s="26">
        <v>2017</v>
      </c>
      <c r="C124" s="27"/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</row>
    <row r="125" spans="1:9" x14ac:dyDescent="0.25">
      <c r="A125" s="12" t="s">
        <v>260</v>
      </c>
      <c r="B125" s="26">
        <v>2018</v>
      </c>
      <c r="C125" s="27"/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</row>
    <row r="126" spans="1:9" ht="30" customHeight="1" x14ac:dyDescent="0.25">
      <c r="A126" s="12" t="s">
        <v>81</v>
      </c>
      <c r="B126" s="26" t="s">
        <v>180</v>
      </c>
      <c r="C126" s="27"/>
      <c r="D126" s="13">
        <f>D127+D128+D129+D130+D131</f>
        <v>0</v>
      </c>
      <c r="E126" s="13">
        <f t="shared" ref="E126:I126" si="28">E127+E128+E129+E130+E131</f>
        <v>0</v>
      </c>
      <c r="F126" s="13">
        <v>0</v>
      </c>
      <c r="G126" s="13">
        <v>0</v>
      </c>
      <c r="H126" s="13">
        <v>0</v>
      </c>
      <c r="I126" s="13">
        <f t="shared" si="28"/>
        <v>0</v>
      </c>
    </row>
    <row r="127" spans="1:9" x14ac:dyDescent="0.25">
      <c r="A127" s="12" t="s">
        <v>261</v>
      </c>
      <c r="B127" s="26">
        <v>2014</v>
      </c>
      <c r="C127" s="27"/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</row>
    <row r="128" spans="1:9" x14ac:dyDescent="0.25">
      <c r="A128" s="12" t="s">
        <v>262</v>
      </c>
      <c r="B128" s="26">
        <v>2015</v>
      </c>
      <c r="C128" s="27"/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</row>
    <row r="129" spans="1:9" x14ac:dyDescent="0.25">
      <c r="A129" s="12" t="s">
        <v>263</v>
      </c>
      <c r="B129" s="26">
        <v>2016</v>
      </c>
      <c r="C129" s="27"/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</row>
    <row r="130" spans="1:9" x14ac:dyDescent="0.25">
      <c r="A130" s="12" t="s">
        <v>264</v>
      </c>
      <c r="B130" s="26">
        <v>2017</v>
      </c>
      <c r="C130" s="27"/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</row>
    <row r="131" spans="1:9" x14ac:dyDescent="0.25">
      <c r="A131" s="12" t="s">
        <v>265</v>
      </c>
      <c r="B131" s="26">
        <v>2018</v>
      </c>
      <c r="C131" s="27"/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</row>
    <row r="132" spans="1:9" x14ac:dyDescent="0.25">
      <c r="A132" s="12" t="s">
        <v>82</v>
      </c>
      <c r="B132" s="26" t="s">
        <v>167</v>
      </c>
      <c r="C132" s="27"/>
      <c r="D132" s="13">
        <f>D133+D134+D135+D136+D137</f>
        <v>0</v>
      </c>
      <c r="E132" s="13">
        <f t="shared" ref="E132:I132" si="29">E133+E134+E135+E136+E137</f>
        <v>0</v>
      </c>
      <c r="F132" s="13">
        <v>0</v>
      </c>
      <c r="G132" s="13">
        <v>0</v>
      </c>
      <c r="H132" s="13">
        <v>0</v>
      </c>
      <c r="I132" s="13">
        <f t="shared" si="29"/>
        <v>0</v>
      </c>
    </row>
    <row r="133" spans="1:9" x14ac:dyDescent="0.25">
      <c r="A133" s="12" t="s">
        <v>267</v>
      </c>
      <c r="B133" s="26">
        <v>2014</v>
      </c>
      <c r="C133" s="27"/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</row>
    <row r="134" spans="1:9" x14ac:dyDescent="0.25">
      <c r="A134" s="12" t="s">
        <v>268</v>
      </c>
      <c r="B134" s="26">
        <v>2015</v>
      </c>
      <c r="C134" s="27"/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</row>
    <row r="135" spans="1:9" x14ac:dyDescent="0.25">
      <c r="A135" s="12" t="s">
        <v>269</v>
      </c>
      <c r="B135" s="26">
        <v>2016</v>
      </c>
      <c r="C135" s="27"/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</row>
    <row r="136" spans="1:9" x14ac:dyDescent="0.25">
      <c r="A136" s="12" t="s">
        <v>270</v>
      </c>
      <c r="B136" s="26">
        <v>2017</v>
      </c>
      <c r="C136" s="27"/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</row>
    <row r="137" spans="1:9" x14ac:dyDescent="0.25">
      <c r="A137" s="12" t="s">
        <v>271</v>
      </c>
      <c r="B137" s="26">
        <v>2018</v>
      </c>
      <c r="C137" s="27"/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</row>
    <row r="138" spans="1:9" x14ac:dyDescent="0.25">
      <c r="A138" s="12" t="s">
        <v>83</v>
      </c>
      <c r="B138" s="26" t="s">
        <v>166</v>
      </c>
      <c r="C138" s="27"/>
      <c r="D138" s="13">
        <f>D139+D140+D141+D142+D143</f>
        <v>0</v>
      </c>
      <c r="E138" s="13">
        <f t="shared" ref="E138:I138" si="30">E139+E140+E141+E142+E143</f>
        <v>0</v>
      </c>
      <c r="F138" s="13">
        <f t="shared" si="30"/>
        <v>0</v>
      </c>
      <c r="G138" s="13">
        <v>0</v>
      </c>
      <c r="H138" s="13">
        <f t="shared" si="30"/>
        <v>0</v>
      </c>
      <c r="I138" s="13">
        <f t="shared" si="30"/>
        <v>0</v>
      </c>
    </row>
    <row r="139" spans="1:9" x14ac:dyDescent="0.25">
      <c r="A139" s="12" t="s">
        <v>272</v>
      </c>
      <c r="B139" s="26">
        <v>2014</v>
      </c>
      <c r="C139" s="27"/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</row>
    <row r="140" spans="1:9" x14ac:dyDescent="0.25">
      <c r="A140" s="12" t="s">
        <v>273</v>
      </c>
      <c r="B140" s="26">
        <v>2015</v>
      </c>
      <c r="C140" s="27"/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</row>
    <row r="141" spans="1:9" x14ac:dyDescent="0.25">
      <c r="A141" s="12" t="s">
        <v>274</v>
      </c>
      <c r="B141" s="26">
        <v>2016</v>
      </c>
      <c r="C141" s="27"/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</row>
    <row r="142" spans="1:9" x14ac:dyDescent="0.25">
      <c r="A142" s="12" t="s">
        <v>275</v>
      </c>
      <c r="B142" s="26">
        <v>2017</v>
      </c>
      <c r="C142" s="27"/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</row>
    <row r="143" spans="1:9" x14ac:dyDescent="0.25">
      <c r="A143" s="12" t="s">
        <v>276</v>
      </c>
      <c r="B143" s="26">
        <v>2018</v>
      </c>
      <c r="C143" s="27"/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</row>
    <row r="144" spans="1:9" x14ac:dyDescent="0.25">
      <c r="B144" s="34"/>
      <c r="C144" s="46"/>
      <c r="D144" s="46"/>
      <c r="E144" s="46"/>
      <c r="F144" s="46"/>
      <c r="G144" s="46"/>
      <c r="H144" s="46"/>
      <c r="I144" s="46"/>
    </row>
    <row r="145" spans="1:9" ht="30" customHeight="1" x14ac:dyDescent="0.25">
      <c r="A145" s="3" t="s">
        <v>84</v>
      </c>
      <c r="B145" s="28" t="s">
        <v>93</v>
      </c>
      <c r="C145" s="29"/>
      <c r="D145" s="13">
        <v>0</v>
      </c>
      <c r="E145" s="13">
        <f t="shared" ref="E145:I145" si="31">E146+E147+E148+E149+E150+E151+E152</f>
        <v>0</v>
      </c>
      <c r="F145" s="13">
        <f t="shared" si="31"/>
        <v>0</v>
      </c>
      <c r="G145" s="13">
        <f t="shared" si="31"/>
        <v>0</v>
      </c>
      <c r="H145" s="13">
        <f t="shared" si="31"/>
        <v>0</v>
      </c>
      <c r="I145" s="13">
        <f t="shared" si="31"/>
        <v>0</v>
      </c>
    </row>
    <row r="146" spans="1:9" x14ac:dyDescent="0.25">
      <c r="A146" s="12" t="s">
        <v>85</v>
      </c>
      <c r="B146" s="26" t="s">
        <v>95</v>
      </c>
      <c r="C146" s="27"/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</row>
    <row r="147" spans="1:9" ht="30" customHeight="1" x14ac:dyDescent="0.25">
      <c r="A147" s="12" t="s">
        <v>86</v>
      </c>
      <c r="B147" s="26" t="s">
        <v>96</v>
      </c>
      <c r="C147" s="27"/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</row>
    <row r="148" spans="1:9" ht="30" customHeight="1" x14ac:dyDescent="0.25">
      <c r="A148" s="12" t="s">
        <v>266</v>
      </c>
      <c r="B148" s="26" t="s">
        <v>97</v>
      </c>
      <c r="C148" s="27"/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</row>
    <row r="149" spans="1:9" x14ac:dyDescent="0.25">
      <c r="A149" s="12" t="s">
        <v>277</v>
      </c>
      <c r="B149" s="26" t="s">
        <v>98</v>
      </c>
      <c r="C149" s="27"/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</row>
    <row r="150" spans="1:9" x14ac:dyDescent="0.25">
      <c r="A150" s="12" t="s">
        <v>278</v>
      </c>
      <c r="B150" s="26" t="s">
        <v>99</v>
      </c>
      <c r="C150" s="27"/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</row>
    <row r="151" spans="1:9" ht="30" customHeight="1" x14ac:dyDescent="0.25">
      <c r="A151" s="12" t="s">
        <v>279</v>
      </c>
      <c r="B151" s="26" t="s">
        <v>100</v>
      </c>
      <c r="C151" s="27"/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</row>
    <row r="152" spans="1:9" x14ac:dyDescent="0.25">
      <c r="A152" s="12" t="s">
        <v>280</v>
      </c>
      <c r="B152" s="26" t="s">
        <v>101</v>
      </c>
      <c r="C152" s="27"/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</row>
    <row r="153" spans="1:9" ht="30" customHeight="1" x14ac:dyDescent="0.25">
      <c r="A153" s="3" t="s">
        <v>87</v>
      </c>
      <c r="B153" s="28" t="s">
        <v>102</v>
      </c>
      <c r="C153" s="29"/>
      <c r="D153" s="13">
        <v>0</v>
      </c>
      <c r="E153" s="13">
        <v>0</v>
      </c>
      <c r="F153" s="13">
        <v>0</v>
      </c>
      <c r="G153" s="13">
        <v>0</v>
      </c>
      <c r="H153" s="13">
        <f t="shared" ref="E153:I153" si="32">H154+H155+H156+H157+H158+H159+H160+H161+H162+H163+H164+H165</f>
        <v>0</v>
      </c>
      <c r="I153" s="13">
        <v>0</v>
      </c>
    </row>
    <row r="154" spans="1:9" x14ac:dyDescent="0.25">
      <c r="A154" s="12" t="s">
        <v>88</v>
      </c>
      <c r="B154" s="26" t="s">
        <v>104</v>
      </c>
      <c r="C154" s="27"/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</row>
    <row r="155" spans="1:9" x14ac:dyDescent="0.25">
      <c r="A155" s="12" t="s">
        <v>89</v>
      </c>
      <c r="B155" s="26" t="s">
        <v>105</v>
      </c>
      <c r="C155" s="27"/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</row>
    <row r="156" spans="1:9" ht="30" customHeight="1" x14ac:dyDescent="0.25">
      <c r="A156" s="12" t="s">
        <v>183</v>
      </c>
      <c r="B156" s="26" t="s">
        <v>106</v>
      </c>
      <c r="C156" s="27"/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</row>
    <row r="157" spans="1:9" x14ac:dyDescent="0.25">
      <c r="A157" s="12" t="s">
        <v>184</v>
      </c>
      <c r="B157" s="26" t="s">
        <v>107</v>
      </c>
      <c r="C157" s="27"/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</row>
    <row r="158" spans="1:9" ht="30" customHeight="1" x14ac:dyDescent="0.25">
      <c r="A158" s="12" t="s">
        <v>281</v>
      </c>
      <c r="B158" s="26" t="s">
        <v>108</v>
      </c>
      <c r="C158" s="27"/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</row>
    <row r="159" spans="1:9" ht="30" customHeight="1" x14ac:dyDescent="0.25">
      <c r="A159" s="12" t="s">
        <v>282</v>
      </c>
      <c r="B159" s="26" t="s">
        <v>109</v>
      </c>
      <c r="C159" s="27"/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</row>
    <row r="160" spans="1:9" x14ac:dyDescent="0.25">
      <c r="A160" s="12" t="s">
        <v>283</v>
      </c>
      <c r="B160" s="26" t="s">
        <v>110</v>
      </c>
      <c r="C160" s="27"/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</row>
    <row r="161" spans="1:9" ht="30" customHeight="1" x14ac:dyDescent="0.25">
      <c r="A161" s="12" t="s">
        <v>284</v>
      </c>
      <c r="B161" s="26" t="s">
        <v>111</v>
      </c>
      <c r="C161" s="27"/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</row>
    <row r="162" spans="1:9" x14ac:dyDescent="0.25">
      <c r="A162" s="12" t="s">
        <v>285</v>
      </c>
      <c r="B162" s="26" t="s">
        <v>112</v>
      </c>
      <c r="C162" s="27"/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</row>
    <row r="163" spans="1:9" ht="30" customHeight="1" x14ac:dyDescent="0.25">
      <c r="A163" s="12" t="s">
        <v>286</v>
      </c>
      <c r="B163" s="26" t="s">
        <v>113</v>
      </c>
      <c r="C163" s="27"/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</row>
    <row r="164" spans="1:9" ht="30" customHeight="1" x14ac:dyDescent="0.25">
      <c r="A164" s="12" t="s">
        <v>287</v>
      </c>
      <c r="B164" s="26" t="s">
        <v>114</v>
      </c>
      <c r="C164" s="27"/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</row>
    <row r="165" spans="1:9" x14ac:dyDescent="0.25">
      <c r="A165" s="12" t="s">
        <v>288</v>
      </c>
      <c r="B165" s="26" t="s">
        <v>115</v>
      </c>
      <c r="C165" s="27"/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</row>
    <row r="166" spans="1:9" ht="30" customHeight="1" x14ac:dyDescent="0.25">
      <c r="A166" s="3" t="s">
        <v>90</v>
      </c>
      <c r="B166" s="28" t="s">
        <v>230</v>
      </c>
      <c r="C166" s="29"/>
      <c r="D166" s="13">
        <f>D167+D172</f>
        <v>0</v>
      </c>
      <c r="E166" s="13">
        <f t="shared" ref="E166:I166" si="33">E167+E172</f>
        <v>0</v>
      </c>
      <c r="F166" s="13">
        <v>0</v>
      </c>
      <c r="G166" s="13">
        <f t="shared" si="33"/>
        <v>0</v>
      </c>
      <c r="H166" s="13">
        <v>0</v>
      </c>
      <c r="I166" s="13">
        <v>0</v>
      </c>
    </row>
    <row r="167" spans="1:9" x14ac:dyDescent="0.25">
      <c r="A167" s="12" t="s">
        <v>91</v>
      </c>
      <c r="B167" s="26" t="s">
        <v>117</v>
      </c>
      <c r="C167" s="27"/>
      <c r="D167" s="13">
        <f>D168+D169+D170+D171</f>
        <v>0</v>
      </c>
      <c r="E167" s="13">
        <f t="shared" ref="E167:I167" si="34">E168+E169+E170+E171</f>
        <v>0</v>
      </c>
      <c r="F167" s="13">
        <v>0</v>
      </c>
      <c r="G167" s="13">
        <f t="shared" si="34"/>
        <v>0</v>
      </c>
      <c r="H167" s="13">
        <f t="shared" si="34"/>
        <v>0</v>
      </c>
      <c r="I167" s="13">
        <v>0</v>
      </c>
    </row>
    <row r="168" spans="1:9" x14ac:dyDescent="0.25">
      <c r="A168" s="12" t="s">
        <v>289</v>
      </c>
      <c r="B168" s="26">
        <v>2015</v>
      </c>
      <c r="C168" s="27"/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</row>
    <row r="169" spans="1:9" x14ac:dyDescent="0.25">
      <c r="A169" s="12" t="s">
        <v>290</v>
      </c>
      <c r="B169" s="26">
        <v>2016</v>
      </c>
      <c r="C169" s="27"/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</row>
    <row r="170" spans="1:9" x14ac:dyDescent="0.25">
      <c r="A170" s="12" t="s">
        <v>291</v>
      </c>
      <c r="B170" s="26">
        <v>2017</v>
      </c>
      <c r="C170" s="27"/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</row>
    <row r="171" spans="1:9" x14ac:dyDescent="0.25">
      <c r="A171" s="12" t="s">
        <v>292</v>
      </c>
      <c r="B171" s="26">
        <v>2018</v>
      </c>
      <c r="C171" s="27"/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</row>
    <row r="172" spans="1:9" x14ac:dyDescent="0.25">
      <c r="A172" s="12" t="s">
        <v>92</v>
      </c>
      <c r="B172" s="26" t="s">
        <v>118</v>
      </c>
      <c r="C172" s="27"/>
      <c r="D172" s="13">
        <f>D173+D174+D175+D176</f>
        <v>0</v>
      </c>
      <c r="E172" s="13">
        <f t="shared" ref="E172:I172" si="35">E173+E174+E175+E176</f>
        <v>0</v>
      </c>
      <c r="F172" s="13">
        <v>0</v>
      </c>
      <c r="G172" s="13">
        <f t="shared" si="35"/>
        <v>0</v>
      </c>
      <c r="H172" s="13">
        <v>0</v>
      </c>
      <c r="I172" s="13">
        <v>0</v>
      </c>
    </row>
    <row r="173" spans="1:9" x14ac:dyDescent="0.25">
      <c r="A173" s="12" t="s">
        <v>293</v>
      </c>
      <c r="B173" s="26">
        <v>2015</v>
      </c>
      <c r="C173" s="27"/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</row>
    <row r="174" spans="1:9" x14ac:dyDescent="0.25">
      <c r="A174" s="12" t="s">
        <v>294</v>
      </c>
      <c r="B174" s="26">
        <v>2016</v>
      </c>
      <c r="C174" s="27"/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</row>
    <row r="175" spans="1:9" x14ac:dyDescent="0.25">
      <c r="A175" s="12" t="s">
        <v>295</v>
      </c>
      <c r="B175" s="26">
        <v>2017</v>
      </c>
      <c r="C175" s="27"/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</row>
    <row r="176" spans="1:9" x14ac:dyDescent="0.25">
      <c r="A176" s="12" t="s">
        <v>296</v>
      </c>
      <c r="B176" s="26">
        <v>2018</v>
      </c>
      <c r="C176" s="27"/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</row>
    <row r="177" spans="1:9" x14ac:dyDescent="0.25">
      <c r="A177" s="3" t="s">
        <v>94</v>
      </c>
      <c r="B177" s="28" t="s">
        <v>119</v>
      </c>
      <c r="C177" s="29"/>
      <c r="D177" s="13">
        <f>D178+D179+D180+D181</f>
        <v>0</v>
      </c>
      <c r="E177" s="13">
        <f t="shared" ref="E177:I177" si="36">E178+E179+E180+E181</f>
        <v>0</v>
      </c>
      <c r="F177" s="13">
        <v>0</v>
      </c>
      <c r="G177" s="13">
        <f t="shared" si="36"/>
        <v>0</v>
      </c>
      <c r="H177" s="13">
        <v>0</v>
      </c>
      <c r="I177" s="13">
        <v>0</v>
      </c>
    </row>
    <row r="178" spans="1:9" x14ac:dyDescent="0.25">
      <c r="A178" s="12" t="s">
        <v>297</v>
      </c>
      <c r="B178" s="26">
        <v>2015</v>
      </c>
      <c r="C178" s="27"/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</row>
    <row r="179" spans="1:9" x14ac:dyDescent="0.25">
      <c r="A179" s="12" t="s">
        <v>298</v>
      </c>
      <c r="B179" s="26">
        <v>2016</v>
      </c>
      <c r="C179" s="27"/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</row>
    <row r="180" spans="1:9" x14ac:dyDescent="0.25">
      <c r="A180" s="12" t="s">
        <v>299</v>
      </c>
      <c r="B180" s="26">
        <v>2017</v>
      </c>
      <c r="C180" s="27"/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</row>
    <row r="181" spans="1:9" x14ac:dyDescent="0.25">
      <c r="A181" s="12" t="s">
        <v>300</v>
      </c>
      <c r="B181" s="26">
        <v>2018</v>
      </c>
      <c r="C181" s="27"/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</row>
    <row r="182" spans="1:9" ht="27" customHeight="1" x14ac:dyDescent="0.25">
      <c r="B182" s="34" t="s">
        <v>345</v>
      </c>
      <c r="C182" s="46"/>
      <c r="D182" s="46"/>
      <c r="E182" s="46"/>
      <c r="F182" s="46"/>
      <c r="G182" s="46"/>
      <c r="H182" s="46"/>
      <c r="I182" s="46"/>
    </row>
    <row r="183" spans="1:9" x14ac:dyDescent="0.25">
      <c r="A183" s="3" t="s">
        <v>103</v>
      </c>
      <c r="B183" s="28" t="s">
        <v>122</v>
      </c>
      <c r="C183" s="29"/>
      <c r="D183" s="13">
        <f>D184+D185+D186</f>
        <v>0</v>
      </c>
      <c r="E183" s="13">
        <f t="shared" ref="E183:I183" si="37">E184+E185+E186</f>
        <v>0</v>
      </c>
      <c r="F183" s="13">
        <f t="shared" si="37"/>
        <v>0</v>
      </c>
      <c r="G183" s="13">
        <f t="shared" si="37"/>
        <v>0</v>
      </c>
      <c r="H183" s="13">
        <f t="shared" si="37"/>
        <v>0</v>
      </c>
      <c r="I183" s="13">
        <f t="shared" si="37"/>
        <v>0</v>
      </c>
    </row>
    <row r="184" spans="1:9" x14ac:dyDescent="0.25">
      <c r="A184" s="12" t="s">
        <v>301</v>
      </c>
      <c r="B184" s="26" t="s">
        <v>124</v>
      </c>
      <c r="C184" s="27"/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</row>
    <row r="185" spans="1:9" x14ac:dyDescent="0.25">
      <c r="A185" s="12" t="s">
        <v>302</v>
      </c>
      <c r="B185" s="26" t="s">
        <v>125</v>
      </c>
      <c r="C185" s="27"/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</row>
    <row r="186" spans="1:9" x14ac:dyDescent="0.25">
      <c r="A186" s="12" t="s">
        <v>303</v>
      </c>
      <c r="B186" s="26" t="s">
        <v>126</v>
      </c>
      <c r="C186" s="27"/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</row>
    <row r="187" spans="1:9" x14ac:dyDescent="0.25">
      <c r="A187" s="3" t="s">
        <v>116</v>
      </c>
      <c r="B187" s="34" t="s">
        <v>185</v>
      </c>
      <c r="C187" s="35"/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</row>
    <row r="188" spans="1:9" x14ac:dyDescent="0.25">
      <c r="A188" s="3" t="s">
        <v>120</v>
      </c>
      <c r="B188" s="28" t="s">
        <v>186</v>
      </c>
      <c r="C188" s="29"/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</row>
    <row r="189" spans="1:9" x14ac:dyDescent="0.25">
      <c r="A189" s="3" t="s">
        <v>121</v>
      </c>
      <c r="B189" s="28" t="s">
        <v>187</v>
      </c>
      <c r="C189" s="29"/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</row>
    <row r="190" spans="1:9" x14ac:dyDescent="0.25">
      <c r="A190" s="3" t="s">
        <v>123</v>
      </c>
      <c r="B190" s="28" t="s">
        <v>131</v>
      </c>
      <c r="C190" s="29"/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</row>
    <row r="191" spans="1:9" x14ac:dyDescent="0.25">
      <c r="A191" s="3" t="s">
        <v>127</v>
      </c>
      <c r="B191" s="28" t="s">
        <v>207</v>
      </c>
      <c r="C191" s="29"/>
      <c r="D191" s="13">
        <f>D192+D193+D194+D195+D196</f>
        <v>0</v>
      </c>
      <c r="E191" s="13">
        <v>0</v>
      </c>
      <c r="F191" s="13">
        <v>0</v>
      </c>
      <c r="G191" s="13">
        <f t="shared" ref="E191:I191" si="38">G192+G193+G194+G195+G196</f>
        <v>0</v>
      </c>
      <c r="H191" s="13">
        <f t="shared" si="38"/>
        <v>0</v>
      </c>
      <c r="I191" s="13">
        <f t="shared" si="38"/>
        <v>0</v>
      </c>
    </row>
    <row r="192" spans="1:9" x14ac:dyDescent="0.25">
      <c r="A192" s="12" t="s">
        <v>191</v>
      </c>
      <c r="B192" s="26" t="s">
        <v>132</v>
      </c>
      <c r="C192" s="27"/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</row>
    <row r="193" spans="1:9" x14ac:dyDescent="0.25">
      <c r="A193" s="12" t="s">
        <v>192</v>
      </c>
      <c r="B193" s="26" t="s">
        <v>133</v>
      </c>
      <c r="C193" s="27"/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</row>
    <row r="194" spans="1:9" x14ac:dyDescent="0.25">
      <c r="A194" s="12" t="s">
        <v>193</v>
      </c>
      <c r="B194" s="26" t="s">
        <v>128</v>
      </c>
      <c r="C194" s="27"/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</row>
    <row r="195" spans="1:9" x14ac:dyDescent="0.25">
      <c r="A195" s="12" t="s">
        <v>194</v>
      </c>
      <c r="B195" s="26" t="s">
        <v>343</v>
      </c>
      <c r="C195" s="27"/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</row>
    <row r="196" spans="1:9" x14ac:dyDescent="0.25">
      <c r="A196" s="12" t="s">
        <v>304</v>
      </c>
      <c r="B196" s="26" t="s">
        <v>134</v>
      </c>
      <c r="C196" s="41"/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</row>
    <row r="197" spans="1:9" x14ac:dyDescent="0.25">
      <c r="A197" s="12" t="s">
        <v>305</v>
      </c>
      <c r="B197" s="26" t="s">
        <v>130</v>
      </c>
      <c r="C197" s="27"/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</row>
    <row r="198" spans="1:9" x14ac:dyDescent="0.25">
      <c r="A198" s="12" t="s">
        <v>306</v>
      </c>
      <c r="B198" s="34" t="s">
        <v>135</v>
      </c>
      <c r="C198" s="35"/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</row>
    <row r="199" spans="1:9" x14ac:dyDescent="0.25">
      <c r="A199" s="3" t="s">
        <v>196</v>
      </c>
      <c r="B199" s="34" t="s">
        <v>188</v>
      </c>
      <c r="C199" s="35"/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</row>
    <row r="200" spans="1:9" x14ac:dyDescent="0.25">
      <c r="A200" s="3" t="s">
        <v>200</v>
      </c>
      <c r="B200" s="34" t="s">
        <v>189</v>
      </c>
      <c r="C200" s="35"/>
      <c r="D200" s="13">
        <f>D201+D202+D203+D204</f>
        <v>0</v>
      </c>
      <c r="E200" s="13">
        <v>0</v>
      </c>
      <c r="F200" s="13">
        <f t="shared" ref="E200:I200" si="39">F201+F202+F203+F204</f>
        <v>0</v>
      </c>
      <c r="G200" s="13">
        <f t="shared" si="39"/>
        <v>0</v>
      </c>
      <c r="H200" s="13">
        <f t="shared" si="39"/>
        <v>0</v>
      </c>
      <c r="I200" s="13">
        <f t="shared" si="39"/>
        <v>0</v>
      </c>
    </row>
    <row r="201" spans="1:9" x14ac:dyDescent="0.25">
      <c r="A201" s="12" t="s">
        <v>201</v>
      </c>
      <c r="B201" s="30" t="s">
        <v>132</v>
      </c>
      <c r="C201" s="31"/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</row>
    <row r="202" spans="1:9" x14ac:dyDescent="0.25">
      <c r="A202" s="12" t="s">
        <v>202</v>
      </c>
      <c r="B202" s="30" t="s">
        <v>133</v>
      </c>
      <c r="C202" s="31"/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</row>
    <row r="203" spans="1:9" x14ac:dyDescent="0.25">
      <c r="A203" s="12" t="s">
        <v>203</v>
      </c>
      <c r="B203" s="26" t="s">
        <v>195</v>
      </c>
      <c r="C203" s="27"/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</row>
    <row r="204" spans="1:9" x14ac:dyDescent="0.25">
      <c r="A204" s="12" t="s">
        <v>204</v>
      </c>
      <c r="B204" s="30" t="s">
        <v>190</v>
      </c>
      <c r="C204" s="31"/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</row>
    <row r="205" spans="1:9" ht="30" customHeight="1" x14ac:dyDescent="0.25">
      <c r="A205" s="3" t="s">
        <v>205</v>
      </c>
      <c r="B205" s="28" t="s">
        <v>344</v>
      </c>
      <c r="C205" s="29"/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</row>
    <row r="206" spans="1:9" ht="30" customHeight="1" x14ac:dyDescent="0.25">
      <c r="A206" s="3" t="s">
        <v>206</v>
      </c>
      <c r="B206" s="28" t="s">
        <v>197</v>
      </c>
      <c r="C206" s="29"/>
      <c r="D206" s="13">
        <f>D207+D208+D209</f>
        <v>0</v>
      </c>
      <c r="E206" s="13">
        <v>0</v>
      </c>
      <c r="F206" s="13">
        <f t="shared" ref="E206:I206" si="40">F207+F208+F209</f>
        <v>0</v>
      </c>
      <c r="G206" s="13">
        <f t="shared" si="40"/>
        <v>0</v>
      </c>
      <c r="H206" s="13">
        <f t="shared" si="40"/>
        <v>0</v>
      </c>
      <c r="I206" s="13">
        <f t="shared" si="40"/>
        <v>0</v>
      </c>
    </row>
    <row r="207" spans="1:9" x14ac:dyDescent="0.25">
      <c r="A207" s="12" t="s">
        <v>208</v>
      </c>
      <c r="B207" s="26" t="s">
        <v>129</v>
      </c>
      <c r="C207" s="27"/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</row>
    <row r="208" spans="1:9" x14ac:dyDescent="0.25">
      <c r="A208" s="12" t="s">
        <v>209</v>
      </c>
      <c r="B208" s="26" t="s">
        <v>198</v>
      </c>
      <c r="C208" s="27"/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</row>
    <row r="209" spans="1:9" x14ac:dyDescent="0.25">
      <c r="A209" s="12" t="s">
        <v>210</v>
      </c>
      <c r="B209" s="26" t="s">
        <v>130</v>
      </c>
      <c r="C209" s="27"/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</row>
    <row r="210" spans="1:9" ht="30" customHeight="1" x14ac:dyDescent="0.25">
      <c r="A210" s="12" t="s">
        <v>211</v>
      </c>
      <c r="B210" s="28" t="s">
        <v>199</v>
      </c>
      <c r="C210" s="29"/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</row>
    <row r="211" spans="1:9" x14ac:dyDescent="0.25">
      <c r="A211" s="3" t="s">
        <v>307</v>
      </c>
      <c r="B211" s="28" t="s">
        <v>136</v>
      </c>
      <c r="C211" s="29"/>
      <c r="D211" s="13">
        <v>0</v>
      </c>
      <c r="E211" s="13">
        <f t="shared" ref="E211:I211" si="41">E212+E213+E214</f>
        <v>0</v>
      </c>
      <c r="F211" s="13">
        <v>0</v>
      </c>
      <c r="G211" s="13">
        <v>0</v>
      </c>
      <c r="H211" s="13">
        <f t="shared" si="41"/>
        <v>0</v>
      </c>
      <c r="I211" s="13">
        <f t="shared" si="41"/>
        <v>0</v>
      </c>
    </row>
    <row r="212" spans="1:9" x14ac:dyDescent="0.25">
      <c r="A212" s="12" t="s">
        <v>308</v>
      </c>
      <c r="B212" s="26" t="s">
        <v>137</v>
      </c>
      <c r="C212" s="27"/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</row>
    <row r="213" spans="1:9" x14ac:dyDescent="0.25">
      <c r="A213" s="12" t="s">
        <v>309</v>
      </c>
      <c r="B213" s="26" t="s">
        <v>138</v>
      </c>
      <c r="C213" s="27"/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</row>
    <row r="214" spans="1:9" x14ac:dyDescent="0.25">
      <c r="A214" s="12" t="s">
        <v>310</v>
      </c>
      <c r="B214" s="26" t="s">
        <v>139</v>
      </c>
      <c r="C214" s="27"/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</row>
    <row r="215" spans="1:9" ht="29.25" customHeight="1" x14ac:dyDescent="0.25">
      <c r="B215" s="34" t="s">
        <v>346</v>
      </c>
      <c r="C215" s="46"/>
      <c r="D215" s="46"/>
      <c r="E215" s="46"/>
      <c r="F215" s="46"/>
      <c r="G215" s="46"/>
      <c r="H215" s="46"/>
      <c r="I215" s="46"/>
    </row>
    <row r="216" spans="1:9" ht="30" customHeight="1" x14ac:dyDescent="0.25">
      <c r="A216" s="3" t="s">
        <v>311</v>
      </c>
      <c r="B216" s="28" t="s">
        <v>215</v>
      </c>
      <c r="C216" s="29"/>
      <c r="D216" s="13">
        <f>D217+D218+D219+D220+D221+D222+D225</f>
        <v>0</v>
      </c>
      <c r="E216" s="13">
        <f t="shared" ref="E216:I216" si="42">E217+E218+E219+E220+E221+E222+E225</f>
        <v>0</v>
      </c>
      <c r="F216" s="13">
        <f t="shared" si="42"/>
        <v>0</v>
      </c>
      <c r="G216" s="13">
        <f t="shared" si="42"/>
        <v>0</v>
      </c>
      <c r="H216" s="13">
        <f t="shared" si="42"/>
        <v>0</v>
      </c>
      <c r="I216" s="13">
        <f t="shared" si="42"/>
        <v>0</v>
      </c>
    </row>
    <row r="217" spans="1:9" x14ac:dyDescent="0.25">
      <c r="A217" s="12" t="s">
        <v>312</v>
      </c>
      <c r="B217" s="26" t="s">
        <v>214</v>
      </c>
      <c r="C217" s="27"/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</row>
    <row r="218" spans="1:9" x14ac:dyDescent="0.25">
      <c r="A218" s="12" t="s">
        <v>313</v>
      </c>
      <c r="B218" s="26" t="s">
        <v>213</v>
      </c>
      <c r="C218" s="27"/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</row>
    <row r="219" spans="1:9" x14ac:dyDescent="0.25">
      <c r="A219" s="12" t="s">
        <v>314</v>
      </c>
      <c r="B219" s="26" t="s">
        <v>141</v>
      </c>
      <c r="C219" s="27"/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</row>
    <row r="220" spans="1:9" x14ac:dyDescent="0.25">
      <c r="A220" s="12" t="s">
        <v>315</v>
      </c>
      <c r="B220" s="26" t="s">
        <v>223</v>
      </c>
      <c r="C220" s="27"/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</row>
    <row r="221" spans="1:9" x14ac:dyDescent="0.25">
      <c r="A221" s="12" t="s">
        <v>316</v>
      </c>
      <c r="B221" s="26" t="s">
        <v>216</v>
      </c>
      <c r="C221" s="27"/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</row>
    <row r="222" spans="1:9" x14ac:dyDescent="0.25">
      <c r="A222" s="12" t="s">
        <v>317</v>
      </c>
      <c r="B222" s="26" t="s">
        <v>217</v>
      </c>
      <c r="C222" s="27"/>
      <c r="D222" s="13">
        <f>D223+D224</f>
        <v>0</v>
      </c>
      <c r="E222" s="13">
        <f t="shared" ref="E222:I222" si="43">E223+E224</f>
        <v>0</v>
      </c>
      <c r="F222" s="13">
        <v>0</v>
      </c>
      <c r="G222" s="13">
        <v>0</v>
      </c>
      <c r="H222" s="13">
        <v>0</v>
      </c>
      <c r="I222" s="13">
        <f t="shared" si="43"/>
        <v>0</v>
      </c>
    </row>
    <row r="223" spans="1:9" x14ac:dyDescent="0.25">
      <c r="A223" s="12" t="s">
        <v>318</v>
      </c>
      <c r="B223" s="26" t="s">
        <v>140</v>
      </c>
      <c r="C223" s="27"/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</row>
    <row r="224" spans="1:9" x14ac:dyDescent="0.25">
      <c r="A224" s="12" t="s">
        <v>319</v>
      </c>
      <c r="B224" s="26" t="s">
        <v>224</v>
      </c>
      <c r="C224" s="27"/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</row>
    <row r="225" spans="1:9" x14ac:dyDescent="0.25">
      <c r="A225" s="14" t="s">
        <v>320</v>
      </c>
      <c r="B225" s="32" t="s">
        <v>212</v>
      </c>
      <c r="C225" s="33"/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</row>
    <row r="226" spans="1:9" ht="31.5" customHeight="1" x14ac:dyDescent="0.25">
      <c r="A226" s="8">
        <v>35</v>
      </c>
      <c r="B226" s="42" t="s">
        <v>395</v>
      </c>
      <c r="C226" s="43"/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</row>
    <row r="227" spans="1:9" ht="15" customHeight="1" x14ac:dyDescent="0.25">
      <c r="B227" s="34" t="s">
        <v>390</v>
      </c>
      <c r="C227" s="46"/>
      <c r="D227" s="46"/>
      <c r="E227" s="46"/>
      <c r="F227" s="46"/>
      <c r="G227" s="46"/>
      <c r="H227" s="46"/>
      <c r="I227" s="46"/>
    </row>
    <row r="228" spans="1:9" x14ac:dyDescent="0.25">
      <c r="A228" s="3" t="s">
        <v>347</v>
      </c>
      <c r="B228" s="28" t="s">
        <v>122</v>
      </c>
      <c r="C228" s="29"/>
      <c r="D228" s="13">
        <f>D229+D230+D231</f>
        <v>0</v>
      </c>
      <c r="E228" s="13">
        <f t="shared" ref="E228:I228" si="44">E229+E230+E231</f>
        <v>0</v>
      </c>
      <c r="F228" s="13">
        <f t="shared" si="44"/>
        <v>0</v>
      </c>
      <c r="G228" s="13">
        <v>0</v>
      </c>
      <c r="H228" s="13">
        <f t="shared" si="44"/>
        <v>0</v>
      </c>
      <c r="I228" s="13">
        <f t="shared" si="44"/>
        <v>0</v>
      </c>
    </row>
    <row r="229" spans="1:9" x14ac:dyDescent="0.25">
      <c r="A229" s="12" t="s">
        <v>348</v>
      </c>
      <c r="B229" s="26" t="s">
        <v>124</v>
      </c>
      <c r="C229" s="27"/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</row>
    <row r="230" spans="1:9" x14ac:dyDescent="0.25">
      <c r="A230" s="12" t="s">
        <v>349</v>
      </c>
      <c r="B230" s="26" t="s">
        <v>125</v>
      </c>
      <c r="C230" s="27"/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</row>
    <row r="231" spans="1:9" x14ac:dyDescent="0.25">
      <c r="A231" s="12" t="s">
        <v>350</v>
      </c>
      <c r="B231" s="26" t="s">
        <v>126</v>
      </c>
      <c r="C231" s="27"/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</row>
    <row r="232" spans="1:9" ht="15" customHeight="1" x14ac:dyDescent="0.25">
      <c r="A232" s="3" t="s">
        <v>351</v>
      </c>
      <c r="B232" s="34" t="s">
        <v>185</v>
      </c>
      <c r="C232" s="35"/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</row>
    <row r="233" spans="1:9" x14ac:dyDescent="0.25">
      <c r="A233" s="3" t="s">
        <v>352</v>
      </c>
      <c r="B233" s="28" t="s">
        <v>186</v>
      </c>
      <c r="C233" s="29"/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</row>
    <row r="234" spans="1:9" x14ac:dyDescent="0.25">
      <c r="A234" s="3" t="s">
        <v>353</v>
      </c>
      <c r="B234" s="28" t="s">
        <v>187</v>
      </c>
      <c r="C234" s="29"/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</row>
    <row r="235" spans="1:9" x14ac:dyDescent="0.25">
      <c r="A235" s="3" t="s">
        <v>354</v>
      </c>
      <c r="B235" s="28" t="s">
        <v>131</v>
      </c>
      <c r="C235" s="29"/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</row>
    <row r="236" spans="1:9" x14ac:dyDescent="0.25">
      <c r="A236" s="3" t="s">
        <v>355</v>
      </c>
      <c r="B236" s="28" t="s">
        <v>207</v>
      </c>
      <c r="C236" s="29"/>
      <c r="D236" s="13">
        <f>D237+D238+D239+D240+D241</f>
        <v>0</v>
      </c>
      <c r="E236" s="13">
        <f t="shared" ref="E236:I236" si="45">E237+E238+E239+E240+E241</f>
        <v>0</v>
      </c>
      <c r="F236" s="13">
        <v>0</v>
      </c>
      <c r="G236" s="13">
        <f t="shared" si="45"/>
        <v>0</v>
      </c>
      <c r="H236" s="13">
        <v>0</v>
      </c>
      <c r="I236" s="13">
        <f t="shared" si="45"/>
        <v>0</v>
      </c>
    </row>
    <row r="237" spans="1:9" x14ac:dyDescent="0.25">
      <c r="A237" s="12" t="s">
        <v>356</v>
      </c>
      <c r="B237" s="26" t="s">
        <v>132</v>
      </c>
      <c r="C237" s="27"/>
      <c r="D237" s="11">
        <v>0</v>
      </c>
      <c r="E237" s="11">
        <v>0</v>
      </c>
      <c r="F237" s="11">
        <v>0</v>
      </c>
      <c r="G237" s="11">
        <v>0</v>
      </c>
      <c r="H237" s="11">
        <v>0</v>
      </c>
      <c r="I237" s="11">
        <v>0</v>
      </c>
    </row>
    <row r="238" spans="1:9" x14ac:dyDescent="0.25">
      <c r="A238" s="12" t="s">
        <v>357</v>
      </c>
      <c r="B238" s="26" t="s">
        <v>133</v>
      </c>
      <c r="C238" s="27"/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</row>
    <row r="239" spans="1:9" x14ac:dyDescent="0.25">
      <c r="A239" s="12" t="s">
        <v>358</v>
      </c>
      <c r="B239" s="26" t="s">
        <v>128</v>
      </c>
      <c r="C239" s="27"/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</row>
    <row r="240" spans="1:9" x14ac:dyDescent="0.25">
      <c r="A240" s="12" t="s">
        <v>359</v>
      </c>
      <c r="B240" s="26" t="s">
        <v>343</v>
      </c>
      <c r="C240" s="27"/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</row>
    <row r="241" spans="1:9" x14ac:dyDescent="0.25">
      <c r="A241" s="12" t="s">
        <v>360</v>
      </c>
      <c r="B241" s="26" t="s">
        <v>134</v>
      </c>
      <c r="C241" s="41"/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</row>
    <row r="242" spans="1:9" x14ac:dyDescent="0.25">
      <c r="A242" s="12" t="s">
        <v>361</v>
      </c>
      <c r="B242" s="26" t="s">
        <v>130</v>
      </c>
      <c r="C242" s="27"/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</row>
    <row r="243" spans="1:9" ht="15" customHeight="1" x14ac:dyDescent="0.25">
      <c r="A243" s="12" t="s">
        <v>362</v>
      </c>
      <c r="B243" s="34" t="s">
        <v>135</v>
      </c>
      <c r="C243" s="35"/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</row>
    <row r="244" spans="1:9" x14ac:dyDescent="0.25">
      <c r="A244" s="3" t="s">
        <v>363</v>
      </c>
      <c r="B244" s="34" t="s">
        <v>188</v>
      </c>
      <c r="C244" s="35"/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</row>
    <row r="245" spans="1:9" x14ac:dyDescent="0.25">
      <c r="A245" s="3" t="s">
        <v>364</v>
      </c>
      <c r="B245" s="34" t="s">
        <v>189</v>
      </c>
      <c r="C245" s="35"/>
      <c r="D245" s="13">
        <f>D246+D247+D248+D249</f>
        <v>0</v>
      </c>
      <c r="E245" s="13">
        <f t="shared" ref="E245:I245" si="46">E246+E247+E248+E249</f>
        <v>0</v>
      </c>
      <c r="F245" s="13">
        <v>0</v>
      </c>
      <c r="G245" s="13">
        <v>0</v>
      </c>
      <c r="H245" s="13">
        <v>0</v>
      </c>
      <c r="I245" s="13">
        <f t="shared" si="46"/>
        <v>0</v>
      </c>
    </row>
    <row r="246" spans="1:9" x14ac:dyDescent="0.25">
      <c r="A246" s="12" t="s">
        <v>365</v>
      </c>
      <c r="B246" s="30" t="s">
        <v>132</v>
      </c>
      <c r="C246" s="31"/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</row>
    <row r="247" spans="1:9" x14ac:dyDescent="0.25">
      <c r="A247" s="12" t="s">
        <v>366</v>
      </c>
      <c r="B247" s="30" t="s">
        <v>133</v>
      </c>
      <c r="C247" s="31"/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</row>
    <row r="248" spans="1:9" x14ac:dyDescent="0.25">
      <c r="A248" s="12" t="s">
        <v>367</v>
      </c>
      <c r="B248" s="26" t="s">
        <v>195</v>
      </c>
      <c r="C248" s="27"/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</row>
    <row r="249" spans="1:9" x14ac:dyDescent="0.25">
      <c r="A249" s="12" t="s">
        <v>368</v>
      </c>
      <c r="B249" s="30" t="s">
        <v>190</v>
      </c>
      <c r="C249" s="31"/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</row>
    <row r="250" spans="1:9" ht="33" customHeight="1" x14ac:dyDescent="0.25">
      <c r="A250" s="3" t="s">
        <v>369</v>
      </c>
      <c r="B250" s="28" t="s">
        <v>344</v>
      </c>
      <c r="C250" s="29"/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</row>
    <row r="251" spans="1:9" ht="29.25" customHeight="1" x14ac:dyDescent="0.25">
      <c r="A251" s="3" t="s">
        <v>370</v>
      </c>
      <c r="B251" s="28" t="s">
        <v>197</v>
      </c>
      <c r="C251" s="29"/>
      <c r="D251" s="13">
        <f>D252+D253+D254</f>
        <v>0</v>
      </c>
      <c r="E251" s="13">
        <f t="shared" ref="E251:I251" si="47">E252+E253+E254</f>
        <v>0</v>
      </c>
      <c r="F251" s="13">
        <v>0</v>
      </c>
      <c r="G251" s="13">
        <v>0</v>
      </c>
      <c r="H251" s="13">
        <v>0</v>
      </c>
      <c r="I251" s="13">
        <f t="shared" si="47"/>
        <v>0</v>
      </c>
    </row>
    <row r="252" spans="1:9" x14ac:dyDescent="0.25">
      <c r="A252" s="12" t="s">
        <v>372</v>
      </c>
      <c r="B252" s="26" t="s">
        <v>129</v>
      </c>
      <c r="C252" s="27"/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</row>
    <row r="253" spans="1:9" x14ac:dyDescent="0.25">
      <c r="A253" s="12" t="s">
        <v>373</v>
      </c>
      <c r="B253" s="26" t="s">
        <v>198</v>
      </c>
      <c r="C253" s="27"/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</row>
    <row r="254" spans="1:9" x14ac:dyDescent="0.25">
      <c r="A254" s="12" t="s">
        <v>374</v>
      </c>
      <c r="B254" s="26" t="s">
        <v>130</v>
      </c>
      <c r="C254" s="27"/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</row>
    <row r="255" spans="1:9" ht="32.25" customHeight="1" x14ac:dyDescent="0.25">
      <c r="A255" s="12" t="s">
        <v>375</v>
      </c>
      <c r="B255" s="28" t="s">
        <v>199</v>
      </c>
      <c r="C255" s="29"/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</row>
    <row r="256" spans="1:9" ht="15" customHeight="1" x14ac:dyDescent="0.25">
      <c r="A256" s="3" t="s">
        <v>376</v>
      </c>
      <c r="B256" s="28" t="s">
        <v>136</v>
      </c>
      <c r="C256" s="29"/>
      <c r="D256" s="13">
        <f>D257+D258+D259</f>
        <v>0</v>
      </c>
      <c r="E256" s="13">
        <f t="shared" ref="E256:I256" si="48">E257+E258+E259</f>
        <v>0</v>
      </c>
      <c r="F256" s="13">
        <v>0</v>
      </c>
      <c r="G256" s="13">
        <f t="shared" si="48"/>
        <v>0</v>
      </c>
      <c r="H256" s="13">
        <v>0</v>
      </c>
      <c r="I256" s="13">
        <f t="shared" si="48"/>
        <v>0</v>
      </c>
    </row>
    <row r="257" spans="1:9" x14ac:dyDescent="0.25">
      <c r="A257" s="12" t="s">
        <v>371</v>
      </c>
      <c r="B257" s="26" t="s">
        <v>137</v>
      </c>
      <c r="C257" s="27"/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</row>
    <row r="258" spans="1:9" x14ac:dyDescent="0.25">
      <c r="A258" s="12" t="s">
        <v>377</v>
      </c>
      <c r="B258" s="26" t="s">
        <v>138</v>
      </c>
      <c r="C258" s="27"/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</row>
    <row r="259" spans="1:9" x14ac:dyDescent="0.25">
      <c r="A259" s="12" t="s">
        <v>378</v>
      </c>
      <c r="B259" s="26" t="s">
        <v>139</v>
      </c>
      <c r="C259" s="27"/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</row>
    <row r="260" spans="1:9" ht="15" customHeight="1" x14ac:dyDescent="0.25">
      <c r="B260" s="34"/>
      <c r="C260" s="46"/>
      <c r="D260" s="46"/>
      <c r="E260" s="46"/>
      <c r="F260" s="46"/>
      <c r="G260" s="46"/>
      <c r="H260" s="46"/>
      <c r="I260" s="46"/>
    </row>
    <row r="261" spans="1:9" ht="15" customHeight="1" x14ac:dyDescent="0.25">
      <c r="A261" s="3" t="s">
        <v>379</v>
      </c>
      <c r="B261" s="28" t="s">
        <v>215</v>
      </c>
      <c r="C261" s="29"/>
      <c r="D261" s="13">
        <f>D262+D263+D264+D265+D266+D267+D270</f>
        <v>0</v>
      </c>
      <c r="E261" s="13">
        <f t="shared" ref="E261:I261" si="49">E262+E263+E264+E265+E266+E267+E270</f>
        <v>0</v>
      </c>
      <c r="F261" s="13">
        <v>0</v>
      </c>
      <c r="G261" s="13">
        <v>0</v>
      </c>
      <c r="H261" s="13">
        <f t="shared" si="49"/>
        <v>0</v>
      </c>
      <c r="I261" s="13">
        <f t="shared" si="49"/>
        <v>0</v>
      </c>
    </row>
    <row r="262" spans="1:9" ht="15.2" customHeight="1" x14ac:dyDescent="0.25">
      <c r="A262" s="12" t="s">
        <v>380</v>
      </c>
      <c r="B262" s="26" t="s">
        <v>214</v>
      </c>
      <c r="C262" s="27"/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</row>
    <row r="263" spans="1:9" x14ac:dyDescent="0.25">
      <c r="A263" s="12" t="s">
        <v>381</v>
      </c>
      <c r="B263" s="26" t="s">
        <v>213</v>
      </c>
      <c r="C263" s="27"/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</row>
    <row r="264" spans="1:9" x14ac:dyDescent="0.25">
      <c r="A264" s="12" t="s">
        <v>382</v>
      </c>
      <c r="B264" s="26" t="s">
        <v>141</v>
      </c>
      <c r="C264" s="27"/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</row>
    <row r="265" spans="1:9" x14ac:dyDescent="0.25">
      <c r="A265" s="12" t="s">
        <v>383</v>
      </c>
      <c r="B265" s="26" t="s">
        <v>223</v>
      </c>
      <c r="C265" s="27"/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</row>
    <row r="266" spans="1:9" x14ac:dyDescent="0.25">
      <c r="A266" s="12" t="s">
        <v>384</v>
      </c>
      <c r="B266" s="26" t="s">
        <v>216</v>
      </c>
      <c r="C266" s="27"/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</row>
    <row r="267" spans="1:9" x14ac:dyDescent="0.25">
      <c r="A267" s="12" t="s">
        <v>385</v>
      </c>
      <c r="B267" s="26" t="s">
        <v>217</v>
      </c>
      <c r="C267" s="27"/>
      <c r="D267" s="13">
        <v>0</v>
      </c>
      <c r="E267" s="13">
        <v>0</v>
      </c>
      <c r="F267" s="13">
        <f t="shared" ref="E267:I267" si="50">F268+F269</f>
        <v>0</v>
      </c>
      <c r="G267" s="13">
        <v>0</v>
      </c>
      <c r="H267" s="13">
        <v>0</v>
      </c>
      <c r="I267" s="13">
        <v>0</v>
      </c>
    </row>
    <row r="268" spans="1:9" x14ac:dyDescent="0.25">
      <c r="A268" s="12" t="s">
        <v>386</v>
      </c>
      <c r="B268" s="26" t="s">
        <v>140</v>
      </c>
      <c r="C268" s="27"/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</row>
    <row r="269" spans="1:9" x14ac:dyDescent="0.25">
      <c r="A269" s="12" t="s">
        <v>387</v>
      </c>
      <c r="B269" s="26" t="s">
        <v>224</v>
      </c>
      <c r="C269" s="27"/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</row>
    <row r="270" spans="1:9" x14ac:dyDescent="0.25">
      <c r="A270" s="14" t="s">
        <v>388</v>
      </c>
      <c r="B270" s="32" t="s">
        <v>212</v>
      </c>
      <c r="C270" s="33"/>
      <c r="D270" s="15">
        <v>0</v>
      </c>
      <c r="E270" s="15">
        <v>0</v>
      </c>
      <c r="F270" s="15">
        <v>0</v>
      </c>
      <c r="G270" s="15">
        <v>0</v>
      </c>
      <c r="H270" s="15">
        <v>0</v>
      </c>
      <c r="I270" s="15">
        <v>0</v>
      </c>
    </row>
    <row r="271" spans="1:9" ht="22.5" customHeight="1" x14ac:dyDescent="0.25">
      <c r="A271" s="8" t="s">
        <v>389</v>
      </c>
      <c r="B271" s="42" t="s">
        <v>391</v>
      </c>
      <c r="C271" s="43"/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</row>
    <row r="272" spans="1:9" x14ac:dyDescent="0.25">
      <c r="B272" s="21"/>
      <c r="C272" s="22"/>
      <c r="D272" s="23"/>
    </row>
    <row r="273" spans="2:5" x14ac:dyDescent="0.25">
      <c r="B273" s="25" t="s">
        <v>392</v>
      </c>
      <c r="C273" s="25"/>
      <c r="D273" s="24"/>
      <c r="E273" s="24"/>
    </row>
    <row r="274" spans="2:5" x14ac:dyDescent="0.25">
      <c r="B274" s="25" t="s">
        <v>393</v>
      </c>
      <c r="C274" s="25"/>
      <c r="D274" s="24"/>
      <c r="E274" s="24"/>
    </row>
    <row r="275" spans="2:5" x14ac:dyDescent="0.25">
      <c r="B275" s="25" t="s">
        <v>394</v>
      </c>
      <c r="C275" s="25"/>
    </row>
  </sheetData>
  <mergeCells count="277">
    <mergeCell ref="B266:C266"/>
    <mergeCell ref="B267:C267"/>
    <mergeCell ref="B268:C268"/>
    <mergeCell ref="B269:C269"/>
    <mergeCell ref="B270:C270"/>
    <mergeCell ref="B271:C271"/>
    <mergeCell ref="B254:C254"/>
    <mergeCell ref="B255:C255"/>
    <mergeCell ref="B256:C256"/>
    <mergeCell ref="B257:C257"/>
    <mergeCell ref="B258:C258"/>
    <mergeCell ref="B259:C259"/>
    <mergeCell ref="B260:I260"/>
    <mergeCell ref="B261:C261"/>
    <mergeCell ref="B262:C262"/>
    <mergeCell ref="B264:C264"/>
    <mergeCell ref="B263:C263"/>
    <mergeCell ref="B245:C245"/>
    <mergeCell ref="B246:C246"/>
    <mergeCell ref="B247:C247"/>
    <mergeCell ref="B248:C248"/>
    <mergeCell ref="B249:C249"/>
    <mergeCell ref="B250:C250"/>
    <mergeCell ref="B251:C251"/>
    <mergeCell ref="B252:C252"/>
    <mergeCell ref="B253:C253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B244:C244"/>
    <mergeCell ref="B227:I227"/>
    <mergeCell ref="B228:C228"/>
    <mergeCell ref="B229:C229"/>
    <mergeCell ref="B230:C230"/>
    <mergeCell ref="B231:C231"/>
    <mergeCell ref="B232:C232"/>
    <mergeCell ref="B233:C233"/>
    <mergeCell ref="B234:C234"/>
    <mergeCell ref="B235:C235"/>
    <mergeCell ref="B40:C40"/>
    <mergeCell ref="B33:C33"/>
    <mergeCell ref="B7:C7"/>
    <mergeCell ref="B8:C8"/>
    <mergeCell ref="B34:C34"/>
    <mergeCell ref="G4:I4"/>
    <mergeCell ref="G5:I5"/>
    <mergeCell ref="B4:C6"/>
    <mergeCell ref="A4:A6"/>
    <mergeCell ref="B10:C10"/>
    <mergeCell ref="B11:C11"/>
    <mergeCell ref="B17:C17"/>
    <mergeCell ref="B12:C12"/>
    <mergeCell ref="B13:C13"/>
    <mergeCell ref="B15:C15"/>
    <mergeCell ref="B16:C16"/>
    <mergeCell ref="B32:C32"/>
    <mergeCell ref="A2:I2"/>
    <mergeCell ref="B3:I3"/>
    <mergeCell ref="B1:I1"/>
    <mergeCell ref="B35:C35"/>
    <mergeCell ref="B36:C36"/>
    <mergeCell ref="B37:C37"/>
    <mergeCell ref="B38:C38"/>
    <mergeCell ref="B39:C39"/>
    <mergeCell ref="B51:C51"/>
    <mergeCell ref="B41:C41"/>
    <mergeCell ref="B226:C226"/>
    <mergeCell ref="D4:F4"/>
    <mergeCell ref="D5:F5"/>
    <mergeCell ref="B215:I215"/>
    <mergeCell ref="B182:I182"/>
    <mergeCell ref="B144:I144"/>
    <mergeCell ref="B78:I78"/>
    <mergeCell ref="B9:I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2:C52"/>
    <mergeCell ref="B53:C53"/>
    <mergeCell ref="B54:C54"/>
    <mergeCell ref="B55:C55"/>
    <mergeCell ref="B56:C56"/>
    <mergeCell ref="B64:C64"/>
    <mergeCell ref="B65:C65"/>
    <mergeCell ref="B66:C66"/>
    <mergeCell ref="B67:C67"/>
    <mergeCell ref="B57:C57"/>
    <mergeCell ref="B58:C58"/>
    <mergeCell ref="B59:C59"/>
    <mergeCell ref="B60:C60"/>
    <mergeCell ref="B61:C61"/>
    <mergeCell ref="B62:C62"/>
    <mergeCell ref="B63:C63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81:C81"/>
    <mergeCell ref="B95:C95"/>
    <mergeCell ref="B96:C96"/>
    <mergeCell ref="B77:C77"/>
    <mergeCell ref="B82:C82"/>
    <mergeCell ref="B79:C79"/>
    <mergeCell ref="B80:C80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7:C97"/>
    <mergeCell ref="B98:C98"/>
    <mergeCell ref="B102:C102"/>
    <mergeCell ref="B103:C103"/>
    <mergeCell ref="B111:C111"/>
    <mergeCell ref="B112:C112"/>
    <mergeCell ref="B113:C113"/>
    <mergeCell ref="B94:C94"/>
    <mergeCell ref="B92:C92"/>
    <mergeCell ref="B93:C93"/>
    <mergeCell ref="B99:C99"/>
    <mergeCell ref="B100:C100"/>
    <mergeCell ref="B101:C101"/>
    <mergeCell ref="B104:C104"/>
    <mergeCell ref="B105:C105"/>
    <mergeCell ref="B106:C106"/>
    <mergeCell ref="B107:C107"/>
    <mergeCell ref="B108:C108"/>
    <mergeCell ref="B109:C109"/>
    <mergeCell ref="B110:C110"/>
    <mergeCell ref="B114:C114"/>
    <mergeCell ref="B143:C143"/>
    <mergeCell ref="B181:C181"/>
    <mergeCell ref="B187:C187"/>
    <mergeCell ref="B191:C191"/>
    <mergeCell ref="B192:C192"/>
    <mergeCell ref="B198:C198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225:C225"/>
    <mergeCell ref="B223:C223"/>
    <mergeCell ref="B224:C224"/>
    <mergeCell ref="B222:C222"/>
    <mergeCell ref="B220:C220"/>
    <mergeCell ref="B221:C221"/>
    <mergeCell ref="B217:C217"/>
    <mergeCell ref="B218:C218"/>
    <mergeCell ref="B219:C219"/>
    <mergeCell ref="B211:C211"/>
    <mergeCell ref="B212:C212"/>
    <mergeCell ref="B213:C213"/>
    <mergeCell ref="B214:C214"/>
    <mergeCell ref="B216:C216"/>
    <mergeCell ref="B170:C170"/>
    <mergeCell ref="B171:C171"/>
    <mergeCell ref="B172:C172"/>
    <mergeCell ref="B173:C173"/>
    <mergeCell ref="B174:C174"/>
    <mergeCell ref="B175:C175"/>
    <mergeCell ref="B185:C185"/>
    <mergeCell ref="B186:C186"/>
    <mergeCell ref="B188:C188"/>
    <mergeCell ref="B196:C196"/>
    <mergeCell ref="B197:C197"/>
    <mergeCell ref="B201:C201"/>
    <mergeCell ref="B199:C199"/>
    <mergeCell ref="B204:C204"/>
    <mergeCell ref="B200:C200"/>
    <mergeCell ref="B202:C202"/>
    <mergeCell ref="B273:C273"/>
    <mergeCell ref="B274:C274"/>
    <mergeCell ref="B275:C275"/>
    <mergeCell ref="B209:C209"/>
    <mergeCell ref="B189:C189"/>
    <mergeCell ref="B190:C190"/>
    <mergeCell ref="B203:C203"/>
    <mergeCell ref="B265:C265"/>
    <mergeCell ref="B14:C14"/>
    <mergeCell ref="B176:C176"/>
    <mergeCell ref="B210:C210"/>
    <mergeCell ref="B206:C206"/>
    <mergeCell ref="B207:C207"/>
    <mergeCell ref="B208:C208"/>
    <mergeCell ref="B205:C205"/>
    <mergeCell ref="B177:C177"/>
    <mergeCell ref="B178:C178"/>
    <mergeCell ref="B179:C179"/>
    <mergeCell ref="B180:C180"/>
    <mergeCell ref="B193:C193"/>
    <mergeCell ref="B194:C194"/>
    <mergeCell ref="B195:C195"/>
    <mergeCell ref="B183:C183"/>
    <mergeCell ref="B184:C184"/>
  </mergeCells>
  <pageMargins left="0.78740157480314965" right="0.19685039370078741" top="0.39370078740157483" bottom="0.39370078740157483" header="0" footer="0"/>
  <pageSetup paperSize="9" scale="5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CF4139-A888-48D3-95BA-8D63044A79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Крещук Елена Сергеевна</dc:creator>
  <cp:lastModifiedBy>Анастасия</cp:lastModifiedBy>
  <cp:lastPrinted>2018-07-11T10:32:17Z</cp:lastPrinted>
  <dcterms:created xsi:type="dcterms:W3CDTF">2018-05-04T04:30:35Z</dcterms:created>
  <dcterms:modified xsi:type="dcterms:W3CDTF">2018-11-07T03:58:20Z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C:\Users\gufc_17\AppData\Local\Кейсистемс\Ревизор-КС\ReportManager\отчет о км.xlsx</vt:lpwstr>
  </property>
</Properties>
</file>